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3\Julkaisu\"/>
    </mc:Choice>
  </mc:AlternateContent>
  <xr:revisionPtr revIDLastSave="0" documentId="13_ncr:1_{8A019C93-D688-43DA-BDFC-804A6D6A70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24" i="1"/>
</calcChain>
</file>

<file path=xl/sharedStrings.xml><?xml version="1.0" encoding="utf-8"?>
<sst xmlns="http://schemas.openxmlformats.org/spreadsheetml/2006/main" count="220" uniqueCount="148">
  <si>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</si>
  <si>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</si>
  <si>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</si>
  <si>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</si>
  <si>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</si>
  <si>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</si>
  <si>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</si>
  <si>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</si>
  <si>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</si>
  <si>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</si>
  <si>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</si>
  <si>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</si>
  <si>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</si>
  <si>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</si>
  <si>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</si>
  <si>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</si>
  <si>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</si>
  <si>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</si>
  <si>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</si>
  <si>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</si>
  <si>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</si>
  <si>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</si>
  <si>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</si>
  <si>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</si>
  <si>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</si>
  <si>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</si>
  <si>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</si>
  <si>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</si>
  <si>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</si>
  <si>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</si>
  <si>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</si>
  <si>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</si>
  <si>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</si>
  <si>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</si>
  <si>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</si>
  <si>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</si>
  <si>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</si>
  <si>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</si>
  <si>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</si>
  <si>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</si>
  <si>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</si>
  <si>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</si>
  <si>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</si>
  <si>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</si>
  <si>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</si>
  <si>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</si>
  <si>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</si>
  <si>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</si>
  <si>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</si>
  <si>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</si>
  <si>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</si>
  <si>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</si>
  <si>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2025/12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</si>
  <si>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</si>
  <si>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</si>
  <si>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</si>
  <si>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</si>
  <si>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</si>
  <si>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</si>
  <si>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</si>
  <si>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</si>
  <si>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</si>
  <si>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</si>
  <si>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</si>
  <si>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</si>
  <si>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</si>
  <si>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</si>
  <si>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</si>
  <si>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</si>
  <si>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</si>
  <si>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</si>
  <si>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</si>
  <si>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</si>
  <si>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</si>
  <si>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</si>
  <si>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</si>
  <si>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</si>
  <si>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</si>
  <si>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</si>
  <si>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Hankintapalvelu</t>
  </si>
  <si>
    <t>2026/1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</si>
  <si>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</si>
  <si>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</si>
  <si>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</si>
  <si>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</si>
  <si>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</si>
  <si>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</si>
  <si>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</si>
  <si>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</si>
  <si>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Vt 25 Meltola-Mustio,</t>
  </si>
  <si>
    <t>Vt 25 Meltola-Mustio, rakennuttamispalvelut</t>
  </si>
  <si>
    <t>Raasepori &amp; Inkoo, Uusimaa</t>
  </si>
  <si>
    <t>Marja Wuori</t>
  </si>
  <si>
    <t>029 534 3834</t>
  </si>
  <si>
    <t>Tilaajan toimintaa tukeva rakennuttamis- ja valvontatehtävät, tarjouspyyntöasiakirjojen valmistelu, turvallisuuskoordinaattorina toimiminen, avustaminen urakkahankinnoissa sekä takuuajan tehtävät.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</si>
  <si>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</si>
  <si>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</si>
  <si>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</si>
  <si>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</si>
  <si>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</si>
  <si>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</si>
  <si>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</si>
  <si>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</si>
  <si>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</si>
  <si>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</si>
  <si>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</si>
  <si>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</si>
  <si>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</si>
  <si>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</si>
  <si>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</si>
  <si>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Juha-Pekka Hämäläinen</t>
  </si>
  <si>
    <t>029 534 3563</t>
  </si>
  <si>
    <t>Väylävirasto ja elinvoimakeskukset (liikenne)</t>
  </si>
  <si>
    <t>E18 Hamina-Vaalimaa</t>
  </si>
  <si>
    <t>E18 Hamina-Vaalimaa, projektinhallinta- ja valvontapalvelu</t>
  </si>
  <si>
    <t>2026/12</t>
  </si>
  <si>
    <t>2037/12</t>
  </si>
  <si>
    <t>Hamina, Virojoki</t>
  </si>
  <si>
    <t>Mauri Mäkiaho</t>
  </si>
  <si>
    <t>Elinkaarihankkeen kunnossapitovaiheen projektinhallinta ja kunnossapidon laadunvalvonta. Elinkaarihankkeen vastaanoton koordinointi (vastaanottoprosessi alkaa vuonna 2027 pohjarakanteiden luovutukunnon osoittamisella)</t>
  </si>
  <si>
    <t>Kenttäpalvelut Oulu eteläinen 2027-2028 (optio 2028-2029) HUOM! Hankinta ei ole vielä varma, riippuu siitä hankitaanko palvelu valtakunnallisesti!</t>
  </si>
  <si>
    <t>2026/8</t>
  </si>
  <si>
    <t>2027/1</t>
  </si>
  <si>
    <t>Pohjois-Pohjanmaa</t>
  </si>
  <si>
    <t>Lapin elinvoimakeskus</t>
  </si>
  <si>
    <t>Joona Peltoniemi</t>
  </si>
  <si>
    <t>0405636591</t>
  </si>
  <si>
    <t>Kustannusarvio- ja tarjoushinta ovat vuosihintoja ilman km-korvauksia (korvataan toteumien mukaisesti)</t>
  </si>
  <si>
    <t>Valvonta</t>
  </si>
  <si>
    <t>2027/03</t>
  </si>
  <si>
    <r>
      <rPr>
        <sz val="8"/>
        <color rgb="FFFF0000"/>
        <rFont val="Arial"/>
        <family val="2"/>
      </rPr>
      <t xml:space="preserve">Joutsa ja </t>
    </r>
    <r>
      <rPr>
        <sz val="8"/>
        <rFont val="Arial"/>
        <family val="2"/>
      </rPr>
      <t>Toivakka</t>
    </r>
  </si>
  <si>
    <t>Tilaajan toimintaa tukevat rakennuttamis- ja valvontatehtävät,  turvallisuuskoordinaattorina toimiminen sekä takuuajan tehtävät.</t>
  </si>
  <si>
    <t>Liminka - Oulu kaksoisraide</t>
  </si>
  <si>
    <t>2031/12</t>
  </si>
  <si>
    <t>Oulu</t>
  </si>
  <si>
    <t>Vesa Pakarinen</t>
  </si>
  <si>
    <t>02953435149</t>
  </si>
  <si>
    <t>kaksoisraide suunnitteluttamis / rakennuttamistehtävät</t>
  </si>
  <si>
    <t>Infrahankkeiden arviointi- ja asiantuntijapalveluiden puitejärjestely</t>
  </si>
  <si>
    <t>Infrahankkeiden arviointi- ja asiantuntijapalveluiden puitejärjestely, osa-alue A</t>
  </si>
  <si>
    <t>2029/05</t>
  </si>
  <si>
    <t>Anna Tarhonen</t>
  </si>
  <si>
    <t>029 534 3252</t>
  </si>
  <si>
    <t>Puitejärjestelyn osa-alue A: Infrahankkeiden projektinhallinnan ja laadun arviointipalvelut</t>
  </si>
  <si>
    <t>Infrahankkeiden arviointi- ja asiantuntijapalveluiden puitejärjestely, osa-alue B</t>
  </si>
  <si>
    <t>Mari Ranttila</t>
  </si>
  <si>
    <t>029 534 3200</t>
  </si>
  <si>
    <t>Puitejärjestelyn osa-alue B: Työmaiden liikennejärjestelyjen asiantuntijapalvelut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</si>
</sst>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wrapText="1"/>
      <protection locked="0"/>
    </xf>
    <xf numFmtId="17" fontId="4" fillId="0" borderId="0" xfId="0" applyNumberFormat="1" applyFont="1" applyAlignment="1" applyProtection="1">
      <alignment wrapText="1"/>
      <protection locked="0"/>
    </xf>
    <xf numFmtId="49" fontId="4" fillId="0" borderId="0" xfId="0" quotePrefix="1" applyNumberFormat="1" applyFont="1" applyAlignment="1" applyProtection="1">
      <alignment wrapText="1"/>
      <protection locked="0"/>
    </xf>
    <xf numFmtId="0" fontId="12" fillId="2" borderId="0" xfId="2" applyFont="1" applyFill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4" totalsRowCount="1" headerRowDxfId="29" dataDxfId="28">
  <autoFilter ref="A6:N23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112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46099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1" t="s">
        <v>95</v>
      </c>
      <c r="B7" s="11" t="s">
        <v>96</v>
      </c>
      <c r="C7" s="11" t="s">
        <v>97</v>
      </c>
      <c r="D7" s="11" t="s">
        <v>98</v>
      </c>
      <c r="E7" s="13">
        <v>840000</v>
      </c>
      <c r="F7" s="11" t="s">
        <v>62</v>
      </c>
      <c r="G7" s="16" t="s">
        <v>71</v>
      </c>
      <c r="H7" s="16" t="s">
        <v>99</v>
      </c>
      <c r="I7" s="11" t="s">
        <v>47</v>
      </c>
      <c r="J7" s="11" t="s">
        <v>20</v>
      </c>
      <c r="K7" s="11" t="s">
        <v>100</v>
      </c>
      <c r="L7" s="14" t="s">
        <v>101</v>
      </c>
      <c r="M7" s="14" t="s">
        <v>40</v>
      </c>
      <c r="N7" s="11" t="s">
        <v>102</v>
      </c>
    </row>
    <row r="8" spans="1:14" ht="45" x14ac:dyDescent="0.2">
      <c r="A8" s="11" t="s">
        <v>95</v>
      </c>
      <c r="B8" s="11" t="s">
        <v>96</v>
      </c>
      <c r="C8" s="11" t="s">
        <v>97</v>
      </c>
      <c r="D8" s="11" t="s">
        <v>98</v>
      </c>
      <c r="E8" s="13">
        <v>400000</v>
      </c>
      <c r="F8" s="11" t="s">
        <v>62</v>
      </c>
      <c r="G8" s="16" t="s">
        <v>71</v>
      </c>
      <c r="H8" s="16" t="s">
        <v>99</v>
      </c>
      <c r="I8" s="11" t="s">
        <v>47</v>
      </c>
      <c r="J8" s="11" t="s">
        <v>20</v>
      </c>
      <c r="K8" s="11" t="s">
        <v>103</v>
      </c>
      <c r="L8" s="14" t="s">
        <v>104</v>
      </c>
      <c r="M8" s="14" t="s">
        <v>40</v>
      </c>
      <c r="N8" s="11" t="s">
        <v>105</v>
      </c>
    </row>
    <row r="9" spans="1:14" ht="22.5" x14ac:dyDescent="0.2">
      <c r="A9" s="11" t="s">
        <v>54</v>
      </c>
      <c r="B9" s="11" t="s">
        <v>55</v>
      </c>
      <c r="C9" s="11" t="s">
        <v>16</v>
      </c>
      <c r="D9" s="11"/>
      <c r="E9" s="13">
        <v>40000</v>
      </c>
      <c r="F9" s="11" t="s">
        <v>56</v>
      </c>
      <c r="G9" s="16" t="s">
        <v>57</v>
      </c>
      <c r="H9" s="11" t="s">
        <v>58</v>
      </c>
      <c r="I9" s="11" t="s">
        <v>59</v>
      </c>
      <c r="J9" s="11" t="s">
        <v>20</v>
      </c>
      <c r="K9" s="11" t="s">
        <v>60</v>
      </c>
      <c r="L9" s="14" t="s">
        <v>61</v>
      </c>
      <c r="M9" s="14"/>
      <c r="N9" s="11"/>
    </row>
    <row r="10" spans="1:14" ht="123.75" x14ac:dyDescent="0.2">
      <c r="A10" s="11" t="s">
        <v>31</v>
      </c>
      <c r="B10" s="11" t="s">
        <v>32</v>
      </c>
      <c r="C10" s="11" t="s">
        <v>16</v>
      </c>
      <c r="D10" s="11" t="s">
        <v>33</v>
      </c>
      <c r="E10" s="13">
        <v>1500000</v>
      </c>
      <c r="F10" s="11" t="s">
        <v>34</v>
      </c>
      <c r="G10" s="16" t="s">
        <v>35</v>
      </c>
      <c r="H10" s="11" t="s">
        <v>36</v>
      </c>
      <c r="I10" s="11" t="s">
        <v>37</v>
      </c>
      <c r="J10" s="11" t="s">
        <v>20</v>
      </c>
      <c r="K10" s="11" t="s">
        <v>38</v>
      </c>
      <c r="L10" s="14" t="s">
        <v>39</v>
      </c>
      <c r="M10" s="14" t="s">
        <v>40</v>
      </c>
      <c r="N10" s="11" t="s">
        <v>41</v>
      </c>
    </row>
    <row r="11" spans="1:14" ht="78.75" x14ac:dyDescent="0.2">
      <c r="A11" s="11" t="s">
        <v>43</v>
      </c>
      <c r="B11" s="11" t="s">
        <v>43</v>
      </c>
      <c r="C11" s="11" t="s">
        <v>16</v>
      </c>
      <c r="D11" s="11" t="s">
        <v>33</v>
      </c>
      <c r="E11" s="13">
        <v>3000000</v>
      </c>
      <c r="F11" s="11" t="s">
        <v>44</v>
      </c>
      <c r="G11" s="16" t="s">
        <v>45</v>
      </c>
      <c r="H11" s="11" t="s">
        <v>46</v>
      </c>
      <c r="I11" s="11" t="s">
        <v>47</v>
      </c>
      <c r="J11" s="11" t="s">
        <v>20</v>
      </c>
      <c r="K11" s="11" t="s">
        <v>48</v>
      </c>
      <c r="L11" s="14" t="s">
        <v>49</v>
      </c>
      <c r="M11" s="14" t="s">
        <v>40</v>
      </c>
      <c r="N11" s="11" t="s">
        <v>50</v>
      </c>
    </row>
    <row r="12" spans="1:14" ht="168.75" x14ac:dyDescent="0.2">
      <c r="A12" s="11" t="s">
        <v>23</v>
      </c>
      <c r="B12" s="11" t="s">
        <v>24</v>
      </c>
      <c r="C12" s="11" t="s">
        <v>16</v>
      </c>
      <c r="D12" s="11" t="s">
        <v>21</v>
      </c>
      <c r="E12" s="13">
        <v>5000000</v>
      </c>
      <c r="F12" s="11" t="s">
        <v>52</v>
      </c>
      <c r="G12" s="16" t="s">
        <v>108</v>
      </c>
      <c r="H12" s="11" t="s">
        <v>25</v>
      </c>
      <c r="I12" s="11" t="s">
        <v>26</v>
      </c>
      <c r="J12" s="11" t="s">
        <v>20</v>
      </c>
      <c r="K12" s="11" t="s">
        <v>27</v>
      </c>
      <c r="L12" s="14" t="s">
        <v>28</v>
      </c>
      <c r="M12" s="14"/>
      <c r="N12" s="11" t="s">
        <v>51</v>
      </c>
    </row>
    <row r="13" spans="1:14" ht="90" x14ac:dyDescent="0.2">
      <c r="A13" s="11" t="s">
        <v>69</v>
      </c>
      <c r="B13" s="11" t="s">
        <v>70</v>
      </c>
      <c r="C13" s="11" t="s">
        <v>29</v>
      </c>
      <c r="D13" s="11" t="s">
        <v>21</v>
      </c>
      <c r="E13" s="13">
        <v>500000</v>
      </c>
      <c r="F13" s="11" t="s">
        <v>71</v>
      </c>
      <c r="G13" s="16" t="s">
        <v>72</v>
      </c>
      <c r="H13" s="11" t="s">
        <v>73</v>
      </c>
      <c r="I13" s="11" t="s">
        <v>74</v>
      </c>
      <c r="J13" s="11" t="s">
        <v>75</v>
      </c>
      <c r="K13" s="11" t="s">
        <v>76</v>
      </c>
      <c r="L13" s="14" t="s">
        <v>77</v>
      </c>
      <c r="M13" s="14" t="s">
        <v>30</v>
      </c>
      <c r="N13" s="11" t="s">
        <v>78</v>
      </c>
    </row>
    <row r="14" spans="1:14" ht="67.5" x14ac:dyDescent="0.2">
      <c r="A14" s="11" t="s">
        <v>106</v>
      </c>
      <c r="B14" s="11" t="s">
        <v>107</v>
      </c>
      <c r="C14" s="11" t="s">
        <v>29</v>
      </c>
      <c r="D14" s="17" t="s">
        <v>128</v>
      </c>
      <c r="E14" s="19">
        <v>200000</v>
      </c>
      <c r="F14" s="17" t="s">
        <v>115</v>
      </c>
      <c r="G14" s="18" t="s">
        <v>129</v>
      </c>
      <c r="H14" s="11" t="s">
        <v>109</v>
      </c>
      <c r="I14" s="11" t="s">
        <v>130</v>
      </c>
      <c r="J14" s="11" t="s">
        <v>20</v>
      </c>
      <c r="K14" s="11" t="s">
        <v>110</v>
      </c>
      <c r="L14" s="14" t="s">
        <v>111</v>
      </c>
      <c r="M14" s="14" t="s">
        <v>30</v>
      </c>
      <c r="N14" s="20" t="s">
        <v>131</v>
      </c>
    </row>
    <row r="15" spans="1:14" ht="123.75" x14ac:dyDescent="0.2">
      <c r="A15" s="11" t="s">
        <v>63</v>
      </c>
      <c r="B15" s="11" t="s">
        <v>64</v>
      </c>
      <c r="C15" s="11" t="s">
        <v>29</v>
      </c>
      <c r="D15" s="11" t="s">
        <v>65</v>
      </c>
      <c r="E15" s="13">
        <v>230000</v>
      </c>
      <c r="F15" s="16" t="s">
        <v>52</v>
      </c>
      <c r="G15" s="16" t="s">
        <v>56</v>
      </c>
      <c r="H15" s="11" t="s">
        <v>42</v>
      </c>
      <c r="I15" s="11" t="s">
        <v>66</v>
      </c>
      <c r="J15" s="11" t="s">
        <v>20</v>
      </c>
      <c r="K15" s="11" t="s">
        <v>67</v>
      </c>
      <c r="L15" s="14" t="s">
        <v>68</v>
      </c>
      <c r="M15" s="14" t="s">
        <v>30</v>
      </c>
      <c r="N15" s="11" t="s">
        <v>53</v>
      </c>
    </row>
    <row r="16" spans="1:14" ht="101.25" x14ac:dyDescent="0.2">
      <c r="A16" s="11" t="s">
        <v>89</v>
      </c>
      <c r="B16" s="11" t="s">
        <v>90</v>
      </c>
      <c r="C16" s="11" t="s">
        <v>29</v>
      </c>
      <c r="D16" s="11" t="s">
        <v>21</v>
      </c>
      <c r="E16" s="13">
        <v>500000</v>
      </c>
      <c r="F16" s="11" t="s">
        <v>56</v>
      </c>
      <c r="G16" s="16" t="s">
        <v>57</v>
      </c>
      <c r="H16" s="11" t="s">
        <v>58</v>
      </c>
      <c r="I16" s="11" t="s">
        <v>91</v>
      </c>
      <c r="J16" s="11" t="s">
        <v>20</v>
      </c>
      <c r="K16" s="11" t="s">
        <v>92</v>
      </c>
      <c r="L16" s="14" t="s">
        <v>93</v>
      </c>
      <c r="M16" s="14" t="s">
        <v>30</v>
      </c>
      <c r="N16" s="14" t="s">
        <v>94</v>
      </c>
    </row>
    <row r="17" spans="1:14" ht="135" x14ac:dyDescent="0.2">
      <c r="A17" s="11" t="s">
        <v>113</v>
      </c>
      <c r="B17" s="11" t="s">
        <v>114</v>
      </c>
      <c r="C17" s="11" t="s">
        <v>29</v>
      </c>
      <c r="D17" s="11" t="s">
        <v>21</v>
      </c>
      <c r="E17" s="13">
        <v>1000000</v>
      </c>
      <c r="F17" s="11" t="s">
        <v>57</v>
      </c>
      <c r="G17" s="16" t="s">
        <v>115</v>
      </c>
      <c r="H17" s="11" t="s">
        <v>116</v>
      </c>
      <c r="I17" s="11" t="s">
        <v>117</v>
      </c>
      <c r="J17" s="11" t="s">
        <v>20</v>
      </c>
      <c r="K17" s="11" t="s">
        <v>118</v>
      </c>
      <c r="L17" s="14"/>
      <c r="M17" s="14" t="s">
        <v>30</v>
      </c>
      <c r="N17" s="11" t="s">
        <v>119</v>
      </c>
    </row>
    <row r="18" spans="1:14" ht="33.75" x14ac:dyDescent="0.2">
      <c r="A18" s="25" t="s">
        <v>132</v>
      </c>
      <c r="B18" s="25" t="s">
        <v>132</v>
      </c>
      <c r="C18" s="25"/>
      <c r="D18" s="25"/>
      <c r="E18" s="26"/>
      <c r="F18" s="25" t="s">
        <v>62</v>
      </c>
      <c r="G18" s="27" t="s">
        <v>108</v>
      </c>
      <c r="H18" s="25" t="s">
        <v>133</v>
      </c>
      <c r="I18" s="25" t="s">
        <v>134</v>
      </c>
      <c r="J18" s="25" t="s">
        <v>20</v>
      </c>
      <c r="K18" s="25" t="s">
        <v>135</v>
      </c>
      <c r="L18" s="28" t="s">
        <v>136</v>
      </c>
      <c r="M18" s="28" t="s">
        <v>40</v>
      </c>
      <c r="N18" s="25" t="s">
        <v>137</v>
      </c>
    </row>
    <row r="19" spans="1:14" ht="45" x14ac:dyDescent="0.2">
      <c r="A19" s="17" t="s">
        <v>138</v>
      </c>
      <c r="B19" s="17" t="s">
        <v>139</v>
      </c>
      <c r="C19" s="17" t="s">
        <v>97</v>
      </c>
      <c r="D19" s="17" t="s">
        <v>98</v>
      </c>
      <c r="E19" s="19">
        <v>200000</v>
      </c>
      <c r="F19" s="17" t="s">
        <v>62</v>
      </c>
      <c r="G19" s="18" t="s">
        <v>108</v>
      </c>
      <c r="H19" s="17" t="s">
        <v>140</v>
      </c>
      <c r="I19" s="17" t="s">
        <v>47</v>
      </c>
      <c r="J19" s="17" t="s">
        <v>20</v>
      </c>
      <c r="K19" s="17" t="s">
        <v>141</v>
      </c>
      <c r="L19" s="20" t="s">
        <v>142</v>
      </c>
      <c r="M19" s="20" t="s">
        <v>40</v>
      </c>
      <c r="N19" s="17" t="s">
        <v>143</v>
      </c>
    </row>
    <row r="20" spans="1:14" ht="45" x14ac:dyDescent="0.2">
      <c r="A20" s="17" t="s">
        <v>138</v>
      </c>
      <c r="B20" s="17" t="s">
        <v>144</v>
      </c>
      <c r="C20" s="17" t="s">
        <v>97</v>
      </c>
      <c r="D20" s="17" t="s">
        <v>98</v>
      </c>
      <c r="E20" s="19">
        <v>240000</v>
      </c>
      <c r="F20" s="17" t="s">
        <v>62</v>
      </c>
      <c r="G20" s="18" t="s">
        <v>108</v>
      </c>
      <c r="H20" s="17" t="s">
        <v>140</v>
      </c>
      <c r="I20" s="17" t="s">
        <v>47</v>
      </c>
      <c r="J20" s="17" t="s">
        <v>20</v>
      </c>
      <c r="K20" s="17" t="s">
        <v>145</v>
      </c>
      <c r="L20" s="20" t="s">
        <v>146</v>
      </c>
      <c r="M20" s="20" t="s">
        <v>40</v>
      </c>
      <c r="N20" s="17" t="s">
        <v>147</v>
      </c>
    </row>
    <row r="21" spans="1:14" ht="33.75" x14ac:dyDescent="0.2">
      <c r="A21" s="21" t="s">
        <v>81</v>
      </c>
      <c r="B21" s="21" t="s">
        <v>82</v>
      </c>
      <c r="C21" s="21" t="s">
        <v>29</v>
      </c>
      <c r="D21" s="21"/>
      <c r="E21" s="22">
        <v>200000</v>
      </c>
      <c r="F21" s="23" t="s">
        <v>80</v>
      </c>
      <c r="G21" s="21"/>
      <c r="H21" s="21"/>
      <c r="I21" s="21" t="s">
        <v>83</v>
      </c>
      <c r="J21" s="21"/>
      <c r="K21" s="21" t="s">
        <v>84</v>
      </c>
      <c r="L21" s="24"/>
      <c r="M21" s="21"/>
      <c r="N21" s="21"/>
    </row>
    <row r="22" spans="1:14" ht="33.75" x14ac:dyDescent="0.2">
      <c r="A22" s="21" t="s">
        <v>85</v>
      </c>
      <c r="B22" s="21" t="s">
        <v>85</v>
      </c>
      <c r="C22" s="21" t="s">
        <v>29</v>
      </c>
      <c r="D22" s="21"/>
      <c r="E22" s="22">
        <v>50000</v>
      </c>
      <c r="F22" s="21" t="s">
        <v>86</v>
      </c>
      <c r="G22" s="21"/>
      <c r="H22" s="21"/>
      <c r="I22" s="21" t="s">
        <v>87</v>
      </c>
      <c r="J22" s="21"/>
      <c r="K22" s="21" t="s">
        <v>88</v>
      </c>
      <c r="L22" s="24"/>
      <c r="M22" s="21"/>
      <c r="N22" s="21"/>
    </row>
    <row r="23" spans="1:14" ht="56.25" x14ac:dyDescent="0.2">
      <c r="A23" s="29" t="s">
        <v>120</v>
      </c>
      <c r="B23" s="21"/>
      <c r="C23" s="21" t="s">
        <v>29</v>
      </c>
      <c r="D23" s="21" t="s">
        <v>79</v>
      </c>
      <c r="E23" s="22">
        <v>80000</v>
      </c>
      <c r="F23" s="21" t="s">
        <v>121</v>
      </c>
      <c r="G23" s="21" t="s">
        <v>122</v>
      </c>
      <c r="H23" s="21" t="s">
        <v>42</v>
      </c>
      <c r="I23" s="21" t="s">
        <v>123</v>
      </c>
      <c r="J23" s="21" t="s">
        <v>124</v>
      </c>
      <c r="K23" s="21" t="s">
        <v>125</v>
      </c>
      <c r="L23" s="24" t="s">
        <v>126</v>
      </c>
      <c r="M23" s="21" t="s">
        <v>40</v>
      </c>
      <c r="N23" s="21" t="s">
        <v>127</v>
      </c>
    </row>
    <row r="24" spans="1:14" x14ac:dyDescent="0.2">
      <c r="A24" s="2" t="s">
        <v>9</v>
      </c>
      <c r="C24" s="2">
        <f>SUBTOTAL(103,Taulukko2[Väylä-muoto])</f>
        <v>16</v>
      </c>
      <c r="E24" s="15">
        <f>SUBTOTAL(109,Taulukko2[Kustannus-arvio, € (ilman alv:a)])</f>
        <v>13980000</v>
      </c>
      <c r="M24" s="2"/>
      <c r="N24" s="2"/>
    </row>
  </sheetData>
  <dataValidations count="1">
    <dataValidation type="list" allowBlank="1" showInputMessage="1" showErrorMessage="1" error="Valitse luettelosta" prompt="Valitse luettelosta" sqref="M7:M23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2026-03-18T13:11:07Z</dcterms:modified>
</cp:coreProperties>
</file>