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6\Julkaisu\"/>
    </mc:Choice>
  </mc:AlternateContent>
  <xr:revisionPtr revIDLastSave="0" documentId="13_ncr:1_{D83AC3B8-2B00-4DE0-8CC4-D264A631496D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3" i="1"/>
</calcChain>
</file>

<file path=xl/sharedStrings.xml><?xml version="1.0" encoding="utf-8"?>
<sst xmlns="http://schemas.openxmlformats.org/spreadsheetml/2006/main" count="98" uniqueCount="78">
  <si>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</si>
  <si>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</si>
  <si>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</si>
  <si>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</si>
  <si>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</si>
  <si>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</si>
  <si>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</si>
  <si>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</si>
  <si>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</si>
  <si>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</si>
  <si>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</si>
  <si>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</si>
  <si>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</si>
  <si>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</si>
  <si>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</si>
  <si>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</si>
  <si>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</si>
  <si>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</si>
  <si>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</si>
  <si>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</si>
  <si>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</si>
  <si>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</si>
  <si>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</si>
  <si>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</si>
  <si>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</si>
  <si>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</si>
  <si>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</si>
  <si>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</si>
  <si>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</si>
  <si>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</si>
  <si>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Tie</t>
  </si>
  <si>
    <t>Kyllä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</si>
  <si>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</si>
  <si>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</si>
  <si>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</si>
  <si>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</si>
  <si>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</si>
  <si>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</si>
  <si>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</si>
  <si>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</si>
  <si>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</si>
  <si>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</si>
  <si>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</si>
  <si>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2025/05</t>
  </si>
  <si>
    <t>2025/08</t>
  </si>
  <si>
    <t>Tilaajan toimintaa tukeva rakennuttamis- ja valvontatehtävät, tarjouspyyntöasiakirjojen valmistelu, turvallisuuskoordinaattorina toimiminen, avustaminen urakkahankinnoissa sekä takuuajan tehtävät.</t>
  </si>
  <si>
    <t>'Tilaajan toimintaa tukeva rakennuttamis- ja valvontatehtävät, tarjouspyyntöasiakirjojen valmistelu, turvallisuuskoordinaattorina toimiminen, avustaminen urakkahankinnoissa sekä takuuajan tehtävät</t>
  </si>
  <si>
    <t>Vt 15 Kotkan sisääntulotie (Hyväntuulentie)</t>
  </si>
  <si>
    <t>Vt 15 Kotkan sisääntulotie, rakennuttamispalvelut</t>
  </si>
  <si>
    <t>2028/12</t>
  </si>
  <si>
    <t>Kotka</t>
  </si>
  <si>
    <t>Marja Wuori</t>
  </si>
  <si>
    <t>0295 34 3834</t>
  </si>
  <si>
    <t>Vt 21 Palojoensuu-Maunu</t>
  </si>
  <si>
    <t>Vt 21 Palojoensuu-Jatuni</t>
  </si>
  <si>
    <t>Enontekiö</t>
  </si>
  <si>
    <t>Keijo Heikkilä</t>
  </si>
  <si>
    <t>029 5343 582</t>
  </si>
  <si>
    <t>Hankintapalvelu, rakennuttaminen ja valvonta</t>
  </si>
  <si>
    <t>Sami Honkanen</t>
  </si>
  <si>
    <t>029 534 3323</t>
  </si>
  <si>
    <t>Mt 642 Äänekosken silta ja Vt 4 Palokan kohta</t>
  </si>
  <si>
    <t>Mt 642 Äänekosken silta ja Vt 4 Palokan kohta, rakennuttamispalvelut</t>
  </si>
  <si>
    <t>2033/09</t>
  </si>
  <si>
    <t>Äänekoski, Jyväskylä</t>
  </si>
  <si>
    <t>Tilaajan toimintaa tukeva rakennuttamis- ja valvontatehtävät, tarjouspyyntöasiakirjojen valmistelu, turvallisuuskoordinaattorina toimiminen, avustaminen urakkahankinnoissa sekä takuuajan tehtävät. Sisältää vastaavat tehtävät kahdessa eri hankkeessa, joista tehdään erilliset konsulttisopimukset.</t>
  </si>
  <si>
    <t>Radantarkastusanalytiikan puitesopimus 2026-2029</t>
  </si>
  <si>
    <t>2025/09</t>
  </si>
  <si>
    <t>2026/01</t>
  </si>
  <si>
    <t>2029/12</t>
  </si>
  <si>
    <t>Valtakunnallinen</t>
  </si>
  <si>
    <t>Mikko Sauni</t>
  </si>
  <si>
    <t>+35850 306 4163</t>
  </si>
  <si>
    <t>Radantarkastusvaunun analytiikkaan liittyvien asiantuntijatehtävien puitesopimus. Sis. Mm. kunnossapidon geometrian kannustinjärjestelmien laskennan.</t>
  </si>
  <si>
    <t>2025/07</t>
  </si>
  <si>
    <r>
      <t xml:space="preserve"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</t>
    </r>
    <r>
      <rPr>
        <sz val="8"/>
        <color rgb="FFFF0000"/>
        <rFont val="Arial"/>
        <family val="2"/>
      </rPr>
      <t>liittyy</t>
    </r>
    <r>
      <rPr>
        <sz val="8"/>
        <rFont val="Arial"/>
        <family val="2"/>
      </rPr>
      <t xml:space="preserve"> lisäksi kuntien rakenteita, kuten silta- ja katujärjestelyitä.</t>
    </r>
  </si>
  <si>
    <t>2025/11</t>
  </si>
  <si>
    <t>2025/06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</si>
</sst>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17" fontId="8" fillId="0" borderId="0" xfId="0" applyNumberFormat="1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3" totalsRowCount="1" headerRowDxfId="29" dataDxfId="28">
  <autoFilter ref="A6:N12" xr:uid="{00000000-0009-0000-0100-000002000000}"/>
  <sortState xmlns:xlrd2="http://schemas.microsoft.com/office/spreadsheetml/2017/richdata2" ref="B6:M12">
    <sortCondition ref="C5:C12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workbookViewId="0">
      <selection activeCell="A13" sqref="A13:XFD16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45819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11" t="s">
        <v>32</v>
      </c>
      <c r="B7" s="11" t="s">
        <v>33</v>
      </c>
      <c r="C7" s="11" t="s">
        <v>16</v>
      </c>
      <c r="D7" s="11" t="s">
        <v>34</v>
      </c>
      <c r="E7" s="13">
        <v>1500000</v>
      </c>
      <c r="F7" s="11" t="s">
        <v>35</v>
      </c>
      <c r="G7" s="16" t="s">
        <v>36</v>
      </c>
      <c r="H7" s="11" t="s">
        <v>37</v>
      </c>
      <c r="I7" s="11" t="s">
        <v>38</v>
      </c>
      <c r="J7" s="11" t="s">
        <v>21</v>
      </c>
      <c r="K7" s="11" t="s">
        <v>39</v>
      </c>
      <c r="L7" s="14" t="s">
        <v>40</v>
      </c>
      <c r="M7" s="14" t="s">
        <v>41</v>
      </c>
      <c r="N7" s="11" t="s">
        <v>42</v>
      </c>
    </row>
    <row r="8" spans="1:14" ht="78.75" x14ac:dyDescent="0.2">
      <c r="A8" s="11" t="s">
        <v>66</v>
      </c>
      <c r="B8" s="11" t="s">
        <v>66</v>
      </c>
      <c r="C8" s="11" t="s">
        <v>16</v>
      </c>
      <c r="D8" s="11" t="s">
        <v>34</v>
      </c>
      <c r="E8" s="13">
        <v>3000000</v>
      </c>
      <c r="F8" s="11" t="s">
        <v>67</v>
      </c>
      <c r="G8" s="16" t="s">
        <v>68</v>
      </c>
      <c r="H8" s="11" t="s">
        <v>69</v>
      </c>
      <c r="I8" s="11" t="s">
        <v>70</v>
      </c>
      <c r="J8" s="11" t="s">
        <v>21</v>
      </c>
      <c r="K8" s="11" t="s">
        <v>71</v>
      </c>
      <c r="L8" s="14" t="s">
        <v>72</v>
      </c>
      <c r="M8" s="14" t="s">
        <v>41</v>
      </c>
      <c r="N8" s="11" t="s">
        <v>73</v>
      </c>
    </row>
    <row r="9" spans="1:14" ht="168.75" x14ac:dyDescent="0.2">
      <c r="A9" s="11" t="s">
        <v>24</v>
      </c>
      <c r="B9" s="11" t="s">
        <v>25</v>
      </c>
      <c r="C9" s="11" t="s">
        <v>16</v>
      </c>
      <c r="D9" s="11" t="s">
        <v>22</v>
      </c>
      <c r="E9" s="13">
        <v>5000000</v>
      </c>
      <c r="F9" s="17" t="s">
        <v>44</v>
      </c>
      <c r="G9" s="18" t="s">
        <v>68</v>
      </c>
      <c r="H9" s="11" t="s">
        <v>26</v>
      </c>
      <c r="I9" s="11" t="s">
        <v>27</v>
      </c>
      <c r="J9" s="11" t="s">
        <v>21</v>
      </c>
      <c r="K9" s="11" t="s">
        <v>28</v>
      </c>
      <c r="L9" s="14" t="s">
        <v>29</v>
      </c>
      <c r="M9" s="14"/>
      <c r="N9" s="11" t="s">
        <v>75</v>
      </c>
    </row>
    <row r="10" spans="1:14" ht="101.25" x14ac:dyDescent="0.2">
      <c r="A10" s="11" t="s">
        <v>53</v>
      </c>
      <c r="B10" s="11" t="s">
        <v>54</v>
      </c>
      <c r="C10" s="11" t="s">
        <v>30</v>
      </c>
      <c r="D10" s="11" t="s">
        <v>22</v>
      </c>
      <c r="E10" s="13">
        <v>250000</v>
      </c>
      <c r="F10" s="17" t="s">
        <v>67</v>
      </c>
      <c r="G10" s="18" t="s">
        <v>76</v>
      </c>
      <c r="H10" s="11" t="s">
        <v>49</v>
      </c>
      <c r="I10" s="11" t="s">
        <v>55</v>
      </c>
      <c r="J10" s="11" t="s">
        <v>21</v>
      </c>
      <c r="K10" s="11" t="s">
        <v>56</v>
      </c>
      <c r="L10" s="14" t="s">
        <v>57</v>
      </c>
      <c r="M10" s="14" t="s">
        <v>31</v>
      </c>
      <c r="N10" s="11" t="s">
        <v>46</v>
      </c>
    </row>
    <row r="11" spans="1:14" ht="101.25" x14ac:dyDescent="0.2">
      <c r="A11" s="11" t="s">
        <v>47</v>
      </c>
      <c r="B11" s="11" t="s">
        <v>48</v>
      </c>
      <c r="C11" s="11" t="s">
        <v>30</v>
      </c>
      <c r="D11" s="11" t="s">
        <v>22</v>
      </c>
      <c r="E11" s="13">
        <v>300000</v>
      </c>
      <c r="F11" s="17" t="s">
        <v>77</v>
      </c>
      <c r="G11" s="18" t="s">
        <v>44</v>
      </c>
      <c r="H11" s="17" t="s">
        <v>69</v>
      </c>
      <c r="I11" s="11" t="s">
        <v>50</v>
      </c>
      <c r="J11" s="11" t="s">
        <v>21</v>
      </c>
      <c r="K11" s="11" t="s">
        <v>51</v>
      </c>
      <c r="L11" s="14" t="s">
        <v>52</v>
      </c>
      <c r="M11" s="14" t="s">
        <v>31</v>
      </c>
      <c r="N11" s="14" t="s">
        <v>45</v>
      </c>
    </row>
    <row r="12" spans="1:14" ht="146.25" x14ac:dyDescent="0.2">
      <c r="A12" s="11" t="s">
        <v>61</v>
      </c>
      <c r="B12" s="11" t="s">
        <v>62</v>
      </c>
      <c r="C12" s="11" t="s">
        <v>30</v>
      </c>
      <c r="D12" s="11" t="s">
        <v>58</v>
      </c>
      <c r="E12" s="13">
        <v>700000</v>
      </c>
      <c r="F12" s="11" t="s">
        <v>43</v>
      </c>
      <c r="G12" s="16" t="s">
        <v>74</v>
      </c>
      <c r="H12" s="11" t="s">
        <v>63</v>
      </c>
      <c r="I12" s="11" t="s">
        <v>64</v>
      </c>
      <c r="J12" s="11" t="s">
        <v>21</v>
      </c>
      <c r="K12" s="11" t="s">
        <v>59</v>
      </c>
      <c r="L12" s="14" t="s">
        <v>60</v>
      </c>
      <c r="M12" s="14" t="s">
        <v>31</v>
      </c>
      <c r="N12" s="11" t="s">
        <v>65</v>
      </c>
    </row>
    <row r="13" spans="1:14" x14ac:dyDescent="0.2">
      <c r="A13" s="2" t="s">
        <v>9</v>
      </c>
      <c r="C13" s="2">
        <f>SUBTOTAL(103,Taulukko2[Väylä-muoto])</f>
        <v>6</v>
      </c>
      <c r="E13" s="15">
        <f>SUBTOTAL(109,Taulukko2[Kustannus-arvio, € (ilman alv:a)])</f>
        <v>10750000</v>
      </c>
      <c r="M13" s="2"/>
      <c r="N13" s="2"/>
    </row>
  </sheetData>
  <dataValidations count="1">
    <dataValidation type="list" allowBlank="1" showInputMessage="1" showErrorMessage="1" error="Valitse luettelosta" prompt="Valitse luettelosta" sqref="M7:M12" xr:uid="{9C3F2903-570A-46C9-BE84-52A799C101C3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2025-06-11T12:37:39Z</dcterms:modified>
</cp:coreProperties>
</file>