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\Julkaisu\"/>
    </mc:Choice>
  </mc:AlternateContent>
  <xr:revisionPtr revIDLastSave="0" documentId="13_ncr:1_{7EB6F1F0-E0BE-475D-B00F-BE2D12B19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15" i="1"/>
</calcChain>
</file>

<file path=xl/sharedStrings.xml><?xml version="1.0" encoding="utf-8"?>
<sst xmlns="http://schemas.openxmlformats.org/spreadsheetml/2006/main" count="116" uniqueCount="83">
  <si>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</si>
  <si>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</si>
  <si>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</si>
  <si>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</si>
  <si>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</si>
  <si>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</si>
  <si>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</si>
  <si>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</si>
  <si>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</si>
  <si>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</si>
  <si>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</si>
  <si>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</si>
  <si>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</si>
  <si>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</si>
  <si>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</si>
  <si>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</si>
  <si>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</si>
  <si>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</si>
  <si>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</si>
  <si>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</si>
  <si>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</si>
  <si>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</si>
  <si>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</si>
  <si>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</si>
  <si>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</si>
  <si>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</si>
  <si>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</si>
  <si>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</si>
  <si>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</si>
  <si>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</si>
  <si>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</si>
  <si>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2026/12</t>
  </si>
  <si>
    <t>Tie</t>
  </si>
  <si>
    <t>Hankintapalvelu</t>
  </si>
  <si>
    <t>Varsinais-Suomen ELY-keskus</t>
  </si>
  <si>
    <t>Puitesopimus, valitaan useampi toimija</t>
  </si>
  <si>
    <t>2025/01</t>
  </si>
  <si>
    <t>2024/10</t>
  </si>
  <si>
    <t>2024/12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</si>
  <si>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</si>
  <si>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</si>
  <si>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2024/11</t>
  </si>
  <si>
    <t>Etelä-Pohjanmaan ELY-keskuksen infrahankkeiden hankintapalveluiden puitesopimus 2025-2026</t>
  </si>
  <si>
    <t>Etelä-Pohjanmaan ELY-keskuksen infrahankkeiden hankintapalveluiden puitesopimus 2025 - 2026 (optio 1+1 tai 2)</t>
  </si>
  <si>
    <t>Etelä-Pohjanmaa, Pohjanmaa, Keski-Pohjanmaa</t>
  </si>
  <si>
    <t>Teppo Leppäaho</t>
  </si>
  <si>
    <t>050 350 9897</t>
  </si>
  <si>
    <t>Ratatöiden rakennuttamispalveluiden puitejärjestely 2025-2029</t>
  </si>
  <si>
    <t>2025/03</t>
  </si>
  <si>
    <t>2029/03</t>
  </si>
  <si>
    <t>Koko Suomi</t>
  </si>
  <si>
    <t>Timo Kurki</t>
  </si>
  <si>
    <t>029 534 3817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</si>
  <si>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</si>
  <si>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</si>
  <si>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</si>
  <si>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</si>
  <si>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</si>
  <si>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</si>
  <si>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</si>
  <si>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</si>
  <si>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</si>
  <si>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</si>
  <si>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</si>
  <si>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Siltateema</t>
  </si>
  <si>
    <t>Siltateeman asiantuntija- ja rakennuttamispalvelu 2025-2027</t>
  </si>
  <si>
    <t>2027/12</t>
  </si>
  <si>
    <t>Terhi Haapaniemi</t>
  </si>
  <si>
    <t>029 534 3809</t>
  </si>
  <si>
    <t>Ratatöiden rakennuttamispalveluiden uusi puitejärjestely 2025-2029</t>
  </si>
  <si>
    <t>2024/01</t>
  </si>
  <si>
    <t>Hankinta keskeytetty</t>
  </si>
  <si>
    <t>Oulu MAL</t>
  </si>
  <si>
    <t>Oulun henkilöratapihan rakennuttaminen</t>
  </si>
  <si>
    <t>Suunnitteluttaminen, Rakennuttaminen ja valvonta</t>
  </si>
  <si>
    <t>2029/05</t>
  </si>
  <si>
    <t>Oulu</t>
  </si>
  <si>
    <t>Vesa Pakarinen</t>
  </si>
  <si>
    <t>Infrahankintojen asiantuntijapalvelut -puitejärjestely</t>
  </si>
  <si>
    <t>2028/04</t>
  </si>
  <si>
    <t>Riitta Kaasalainen</t>
  </si>
  <si>
    <t>029 534 3529</t>
  </si>
  <si>
    <t xml:space="preserve">Infrahankintojen asiantuntijapalvelut sisältää kolme osa-aluetta: Infrahankintojen malliasiakirjojen kehittämisen asiantuntijatehtävät (osa-alue 1), Hankintatoimen kehittämiseen liittyvät asiantuntijatehtävät (osa-alue 2), Yksittäisen hankinnan valmistelun ja kilpailutuksen asiantuntijatehtävät (osa-alue 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</si>
</sst>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11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11" fillId="0" borderId="0" xfId="0" applyNumberFormat="1" applyFont="1" applyAlignment="1" applyProtection="1">
      <alignment wrapText="1"/>
      <protection locked="0"/>
    </xf>
    <xf numFmtId="49" fontId="11" fillId="0" borderId="0" xfId="0" quotePrefix="1" applyNumberFormat="1" applyFont="1" applyAlignment="1" applyProtection="1">
      <alignment wrapText="1"/>
      <protection locked="0"/>
    </xf>
    <xf numFmtId="3" fontId="3" fillId="0" borderId="0" xfId="0" applyNumberFormat="1" applyFont="1" applyAlignment="1">
      <alignment horizontal="right"/>
    </xf>
    <xf numFmtId="17" fontId="1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17" fontId="7" fillId="0" borderId="0" xfId="0" applyNumberFormat="1" applyFont="1" applyAlignment="1" applyProtection="1">
      <alignment wrapText="1"/>
      <protection locked="0"/>
    </xf>
    <xf numFmtId="49" fontId="7" fillId="0" borderId="0" xfId="0" quotePrefix="1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17" fontId="3" fillId="0" borderId="0" xfId="0" applyNumberFormat="1" applyFont="1" applyAlignment="1" applyProtection="1">
      <alignment wrapText="1"/>
      <protection locked="0"/>
    </xf>
    <xf numFmtId="49" fontId="3" fillId="0" borderId="0" xfId="0" quotePrefix="1" applyNumberFormat="1" applyFont="1" applyAlignment="1" applyProtection="1">
      <alignment wrapText="1"/>
      <protection locked="0"/>
    </xf>
    <xf numFmtId="0" fontId="11" fillId="0" borderId="0" xfId="2" applyFont="1" applyAlignment="1" applyProtection="1">
      <alignment wrapText="1"/>
      <protection locked="0"/>
    </xf>
    <xf numFmtId="3" fontId="11" fillId="0" borderId="0" xfId="2" applyNumberFormat="1" applyFont="1" applyAlignment="1" applyProtection="1">
      <alignment wrapText="1"/>
      <protection locked="0"/>
    </xf>
    <xf numFmtId="49" fontId="11" fillId="0" borderId="0" xfId="2" applyNumberFormat="1" applyFont="1" applyAlignment="1" applyProtection="1">
      <alignment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5" totalsRowCount="1" headerRowDxfId="29" dataDxfId="14">
  <autoFilter ref="A6:N14" xr:uid="{00000000-0009-0000-0100-000002000000}"/>
  <sortState xmlns:xlrd2="http://schemas.microsoft.com/office/spreadsheetml/2017/richdata2" ref="B6:M13">
    <sortCondition ref="C5:C13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8" totalsRowDxfId="6"/>
    <tableColumn id="7" xr3:uid="{00000000-0010-0000-0000-000007000000}" name="Sijainti _x000a_(kunta tai_x000a_maakunta)" dataDxfId="20" totalsRowDxfId="5"/>
    <tableColumn id="8" xr3:uid="{00000000-0010-0000-0000-000008000000}" name="Hankintayksikkö" dataDxfId="19" totalsRowDxfId="4"/>
    <tableColumn id="9" xr3:uid="{00000000-0010-0000-0000-000009000000}" name="Yhteyshenkilö" dataDxfId="18" totalsRowDxfId="3"/>
    <tableColumn id="10" xr3:uid="{00000000-0010-0000-0000-00000A000000}" name="Puhelin-numero" dataDxfId="17" totalsRowDxfId="2"/>
    <tableColumn id="14" xr3:uid="{00000000-0010-0000-0000-00000E000000}" name="Mestari-kisällimalli käytössä (Kyllä/Ei)" dataDxfId="16" totalsRowDxfId="1"/>
    <tableColumn id="11" xr3:uid="{00000000-0010-0000-0000-00000B000000}" name="Lisätietoja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workbookViewId="0">
      <selection activeCell="E27" sqref="E27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45672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21" t="s">
        <v>53</v>
      </c>
      <c r="B7" s="21" t="s">
        <v>54</v>
      </c>
      <c r="C7" s="21" t="s">
        <v>16</v>
      </c>
      <c r="D7" s="21" t="s">
        <v>55</v>
      </c>
      <c r="E7" s="22">
        <v>1500000</v>
      </c>
      <c r="F7" s="21" t="s">
        <v>56</v>
      </c>
      <c r="G7" s="23" t="s">
        <v>57</v>
      </c>
      <c r="H7" s="21" t="s">
        <v>58</v>
      </c>
      <c r="I7" s="21" t="s">
        <v>59</v>
      </c>
      <c r="J7" s="21" t="s">
        <v>21</v>
      </c>
      <c r="K7" s="21" t="s">
        <v>60</v>
      </c>
      <c r="L7" s="24" t="s">
        <v>61</v>
      </c>
      <c r="M7" s="24" t="s">
        <v>62</v>
      </c>
      <c r="N7" s="21" t="s">
        <v>63</v>
      </c>
    </row>
    <row r="8" spans="1:14" ht="168.75" x14ac:dyDescent="0.2">
      <c r="A8" s="11" t="s">
        <v>24</v>
      </c>
      <c r="B8" s="11" t="s">
        <v>25</v>
      </c>
      <c r="C8" s="11" t="s">
        <v>16</v>
      </c>
      <c r="D8" s="11" t="s">
        <v>22</v>
      </c>
      <c r="E8" s="13">
        <v>5000000</v>
      </c>
      <c r="F8" s="11" t="s">
        <v>41</v>
      </c>
      <c r="G8" s="16" t="s">
        <v>36</v>
      </c>
      <c r="H8" s="11" t="s">
        <v>26</v>
      </c>
      <c r="I8" s="11" t="s">
        <v>27</v>
      </c>
      <c r="J8" s="11" t="s">
        <v>21</v>
      </c>
      <c r="K8" s="11" t="s">
        <v>28</v>
      </c>
      <c r="L8" s="14" t="s">
        <v>29</v>
      </c>
      <c r="M8" s="14"/>
      <c r="N8" s="11" t="s">
        <v>30</v>
      </c>
    </row>
    <row r="9" spans="1:14" ht="22.5" x14ac:dyDescent="0.2">
      <c r="A9" s="17" t="s">
        <v>64</v>
      </c>
      <c r="B9" s="17" t="s">
        <v>65</v>
      </c>
      <c r="C9" s="17" t="s">
        <v>16</v>
      </c>
      <c r="D9" s="17"/>
      <c r="E9" s="18">
        <v>2250000</v>
      </c>
      <c r="F9" s="17" t="s">
        <v>36</v>
      </c>
      <c r="G9" s="19" t="s">
        <v>48</v>
      </c>
      <c r="H9" s="17" t="s">
        <v>66</v>
      </c>
      <c r="I9" s="17" t="s">
        <v>50</v>
      </c>
      <c r="J9" s="17" t="s">
        <v>21</v>
      </c>
      <c r="K9" s="17" t="s">
        <v>67</v>
      </c>
      <c r="L9" s="20" t="s">
        <v>68</v>
      </c>
      <c r="M9" s="20"/>
      <c r="N9" s="17"/>
    </row>
    <row r="10" spans="1:14" ht="101.25" x14ac:dyDescent="0.2">
      <c r="A10" s="17"/>
      <c r="B10" s="17" t="s">
        <v>69</v>
      </c>
      <c r="C10" s="17" t="s">
        <v>16</v>
      </c>
      <c r="D10" s="17" t="s">
        <v>22</v>
      </c>
      <c r="E10" s="18">
        <v>45000000</v>
      </c>
      <c r="F10" s="17" t="s">
        <v>70</v>
      </c>
      <c r="G10" s="19" t="s">
        <v>48</v>
      </c>
      <c r="H10" s="19" t="s">
        <v>49</v>
      </c>
      <c r="I10" s="17" t="s">
        <v>50</v>
      </c>
      <c r="J10" s="17" t="s">
        <v>21</v>
      </c>
      <c r="K10" s="17" t="s">
        <v>51</v>
      </c>
      <c r="L10" s="20" t="s">
        <v>52</v>
      </c>
      <c r="M10" s="20" t="s">
        <v>39</v>
      </c>
      <c r="N10" s="17" t="s">
        <v>40</v>
      </c>
    </row>
    <row r="11" spans="1:14" ht="22.5" x14ac:dyDescent="0.2">
      <c r="A11" s="11"/>
      <c r="B11" s="17" t="s">
        <v>47</v>
      </c>
      <c r="C11" s="17" t="s">
        <v>16</v>
      </c>
      <c r="D11" s="17" t="s">
        <v>22</v>
      </c>
      <c r="E11" s="18">
        <v>45000000</v>
      </c>
      <c r="F11" s="17" t="s">
        <v>38</v>
      </c>
      <c r="G11" s="19" t="s">
        <v>48</v>
      </c>
      <c r="H11" s="19" t="s">
        <v>49</v>
      </c>
      <c r="I11" s="17" t="s">
        <v>50</v>
      </c>
      <c r="J11" s="17" t="s">
        <v>21</v>
      </c>
      <c r="K11" s="17" t="s">
        <v>51</v>
      </c>
      <c r="L11" s="20" t="s">
        <v>52</v>
      </c>
      <c r="M11" s="20" t="s">
        <v>39</v>
      </c>
      <c r="N11" s="17" t="s">
        <v>71</v>
      </c>
    </row>
    <row r="12" spans="1:14" ht="101.25" x14ac:dyDescent="0.2">
      <c r="A12" s="21" t="s">
        <v>72</v>
      </c>
      <c r="B12" s="21" t="s">
        <v>73</v>
      </c>
      <c r="C12" s="21" t="s">
        <v>16</v>
      </c>
      <c r="D12" s="11" t="s">
        <v>74</v>
      </c>
      <c r="E12" s="22">
        <v>1500000</v>
      </c>
      <c r="F12" s="21" t="s">
        <v>36</v>
      </c>
      <c r="G12" s="23" t="s">
        <v>48</v>
      </c>
      <c r="H12" s="21" t="s">
        <v>75</v>
      </c>
      <c r="I12" s="21" t="s">
        <v>76</v>
      </c>
      <c r="J12" s="21" t="s">
        <v>21</v>
      </c>
      <c r="K12" s="21" t="s">
        <v>77</v>
      </c>
      <c r="L12" s="24"/>
      <c r="M12" s="24" t="s">
        <v>62</v>
      </c>
      <c r="N12" s="11" t="s">
        <v>40</v>
      </c>
    </row>
    <row r="13" spans="1:14" ht="157.5" x14ac:dyDescent="0.2">
      <c r="A13" s="17" t="s">
        <v>78</v>
      </c>
      <c r="B13" s="17" t="s">
        <v>78</v>
      </c>
      <c r="C13" s="17"/>
      <c r="D13" s="17" t="s">
        <v>55</v>
      </c>
      <c r="E13" s="18">
        <v>2500000</v>
      </c>
      <c r="F13" s="17" t="s">
        <v>56</v>
      </c>
      <c r="G13" s="19" t="s">
        <v>57</v>
      </c>
      <c r="H13" s="17" t="s">
        <v>79</v>
      </c>
      <c r="I13" s="17"/>
      <c r="J13" s="17" t="s">
        <v>21</v>
      </c>
      <c r="K13" s="17" t="s">
        <v>80</v>
      </c>
      <c r="L13" s="20" t="s">
        <v>81</v>
      </c>
      <c r="M13" s="20" t="s">
        <v>62</v>
      </c>
      <c r="N13" s="17" t="s">
        <v>82</v>
      </c>
    </row>
    <row r="14" spans="1:14" ht="45" x14ac:dyDescent="0.2">
      <c r="A14" s="25" t="s">
        <v>42</v>
      </c>
      <c r="B14" s="25" t="s">
        <v>43</v>
      </c>
      <c r="C14" s="25" t="s">
        <v>32</v>
      </c>
      <c r="D14" s="25" t="s">
        <v>33</v>
      </c>
      <c r="E14" s="26">
        <v>2000000</v>
      </c>
      <c r="F14" s="25" t="s">
        <v>37</v>
      </c>
      <c r="G14" s="25" t="s">
        <v>36</v>
      </c>
      <c r="H14" s="25" t="s">
        <v>31</v>
      </c>
      <c r="I14" s="25" t="s">
        <v>44</v>
      </c>
      <c r="J14" s="25" t="s">
        <v>34</v>
      </c>
      <c r="K14" s="25" t="s">
        <v>45</v>
      </c>
      <c r="L14" s="27" t="s">
        <v>46</v>
      </c>
      <c r="M14" s="25" t="s">
        <v>39</v>
      </c>
      <c r="N14" s="25" t="s">
        <v>35</v>
      </c>
    </row>
    <row r="15" spans="1:14" x14ac:dyDescent="0.2">
      <c r="A15" s="2" t="s">
        <v>9</v>
      </c>
      <c r="C15" s="2">
        <f>SUBTOTAL(103,Taulukko2[Väylä-muoto])</f>
        <v>7</v>
      </c>
      <c r="E15" s="15">
        <f>SUBTOTAL(109,Taulukko2[Kustannus-arvio, € (ilman alv:a)])</f>
        <v>104750000</v>
      </c>
      <c r="M15" s="2"/>
      <c r="N15" s="2"/>
    </row>
  </sheetData>
  <dataValidations count="1">
    <dataValidation type="list" allowBlank="1" showInputMessage="1" showErrorMessage="1" error="Valitse luettelosta" prompt="Valitse luettelosta" sqref="M7:M14" xr:uid="{6E73401C-57B8-4F91-BD33-BCDF5AAE9143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2025-01-15T10:40:39Z</dcterms:modified>
</cp:coreProperties>
</file>