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L:\ely_livi_yhteiset\Hankinnan_yht\Hankintaohjelmat\VÄYLÄ_ja_ELY_kootut_hankintaohjelmat\2025\7\Julkaisu\"/>
    </mc:Choice>
  </mc:AlternateContent>
  <xr:revisionPtr revIDLastSave="0" documentId="13_ncr:1_{C3D198F8-50B1-4B2E-AD69-818420D04AB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u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<sst xmlns="http://schemas.openxmlformats.org/spreadsheetml/2006/main" count="96" uniqueCount="75">
  <si>
    <t>Päivitetty</t>
  </si>
  <si>
    <t>Hankintayksikkö</t>
  </si>
  <si>
    <r>
      <t xml:space="preserve">HUOM! Tiedot ovat </t>
    </r>
    <r>
      <rPr>
        <u/>
        <sz val="8"/>
        <color theme="1"/>
        <rFont val="Arial"/>
        <family val="2"/>
      </rPr>
      <t>alustavia</t>
    </r>
    <r>
      <rPr>
        <sz val="8"/>
        <color theme="1"/>
        <rFont val="Arial"/>
        <family val="2"/>
      </rPr>
      <t xml:space="preserve"> ja voivat muuttua</t>
    </r>
  </si>
  <si>
    <t>Yhteensä</t>
  </si>
  <si>
    <t>Hanke</t>
  </si>
  <si>
    <t>Sopimuksen kohde</t>
  </si>
  <si>
    <t>Yhteyshenkilö</t>
  </si>
  <si>
    <t>Sopimus alkaa 
(vvvv/kk)</t>
  </si>
  <si>
    <t>Sopimus päättyy 
(vvvv/kk)</t>
  </si>
  <si>
    <t>Hankinta alkaa
(vvvv/kk)</t>
  </si>
  <si>
    <t>Väylävirasto</t>
  </si>
  <si>
    <t>Tietojärjestelmien ja -palveluiden hankintaohjelma</t>
  </si>
  <si>
    <t>Kustannus-
arvio, € 
(ilman alv:a)</t>
  </si>
  <si>
    <t>Hankintatapa/
menettely</t>
  </si>
  <si>
    <t>Puhelinnro</t>
  </si>
  <si>
    <r>
      <t>Punainen fontti</t>
    </r>
    <r>
      <rPr>
        <sz val="8"/>
        <rFont val="Arial"/>
        <family val="2"/>
      </rPr>
      <t xml:space="preserve"> = tiedot muuttuneet tai uusi hankinta</t>
    </r>
  </si>
  <si>
    <t>palveluhankinta</t>
  </si>
  <si>
    <t>asiantuntijapalvelu</t>
  </si>
  <si>
    <t>Avoin menettely</t>
  </si>
  <si>
    <t>sovellushankinta</t>
  </si>
  <si>
    <t>Matti Pesu</t>
  </si>
  <si>
    <t>0405340455</t>
  </si>
  <si>
    <t>Lisätietoja</t>
  </si>
  <si>
    <t>Hansel IT-konsultointi 2023-2028</t>
  </si>
  <si>
    <t>Ratatietojärjestelmien ylläpito</t>
  </si>
  <si>
    <t>2025/08</t>
  </si>
  <si>
    <t>2030/07</t>
  </si>
  <si>
    <t>Reijo Prokkola</t>
  </si>
  <si>
    <t>Markkinavuoropuhelu syksyllä 2024</t>
  </si>
  <si>
    <t>Jiran ja Confluencen ylläpito- ja asiantuntijapalvelut</t>
  </si>
  <si>
    <t>500.000 - 1.000.000</t>
  </si>
  <si>
    <t>Ivan Guerra-Toivonen</t>
  </si>
  <si>
    <t>029 534 3295</t>
  </si>
  <si>
    <t>Hankinnan materiaalien työstö käynnissä</t>
  </si>
  <si>
    <t>2024/10</t>
  </si>
  <si>
    <t>2025/02</t>
  </si>
  <si>
    <t>0295343590</t>
  </si>
  <si>
    <t>Radan teknisten toteumapiirustusten hallinta</t>
  </si>
  <si>
    <t>&gt; 1.000.000</t>
  </si>
  <si>
    <t>2025/10</t>
  </si>
  <si>
    <t>Titta Lehtola</t>
  </si>
  <si>
    <t>0295 34 3282</t>
  </si>
  <si>
    <t>2025/12</t>
  </si>
  <si>
    <t>Maria Hänninen</t>
  </si>
  <si>
    <t>029 534 3413</t>
  </si>
  <si>
    <t>Tiehankkeiden vaikutusmallin tietotekninen toteutus</t>
  </si>
  <si>
    <t>&gt; 100 000</t>
  </si>
  <si>
    <t>2025/9 - 11</t>
  </si>
  <si>
    <t>2025/12 - 2026/2</t>
  </si>
  <si>
    <t>2026/9 - 2026/12</t>
  </si>
  <si>
    <t>Anton Goebel</t>
  </si>
  <si>
    <t>040 833 6414</t>
  </si>
  <si>
    <t>Ten-tec tietojen tietovirtojen, laatuprosessin sekä yhteentoimivuuden parantaminen</t>
  </si>
  <si>
    <t>Markkinavuoropuhelu keväällä 2025</t>
  </si>
  <si>
    <t>2025/06</t>
  </si>
  <si>
    <t>2025/08-09</t>
  </si>
  <si>
    <t>2028/12</t>
  </si>
  <si>
    <t>2025/09</t>
  </si>
  <si>
    <t>Analytiikan kehittämisen asiantuntijapalvelut puitesopimus</t>
  </si>
  <si>
    <t>2026/03</t>
  </si>
  <si>
    <t>Sampo toiminnanohjausjärjestelmän ylläpito</t>
  </si>
  <si>
    <t>2026/01</t>
  </si>
  <si>
    <t>Kalle Mattila</t>
  </si>
  <si>
    <t>+358 50 576 3430</t>
  </si>
  <si>
    <t>Markkinavuoropuhelu 16.6</t>
  </si>
  <si>
    <t>Markkinavuoropuhelu 21.5.-16.6.2025. Hankinnan ja sopimuksen aikataulut alustavia ja tarkentuvat vielä.</t>
  </si>
  <si>
    <t>Markkinavuoropuhelu pidetty keväällä 2025</t>
  </si>
  <si>
    <t>Talvimerenkulun ohjausjärjestelmä</t>
  </si>
  <si>
    <t>konsultointipalvelut, sovelluskehitys</t>
  </si>
  <si>
    <t>2025/11-12</t>
  </si>
  <si>
    <t>2026/03-06</t>
  </si>
  <si>
    <t>Väylävirasto / Sjöfartsverket</t>
  </si>
  <si>
    <t>Tuomas Taivi</t>
  </si>
  <si>
    <t>0295343328</t>
  </si>
  <si>
    <t>Yhteishankinta SMA/ Sjöfartsverketin kanssa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</si>
</sst>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rial"/>
      <family val="2"/>
    </font>
    <font>
      <sz val="8"/>
      <color theme="1"/>
      <name val="Arial"/>
      <family val="2"/>
    </font>
    <font>
      <u/>
      <sz val="8"/>
      <color theme="1"/>
      <name val="Arial"/>
      <family val="2"/>
    </font>
    <font>
      <sz val="14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7" fillId="0" borderId="0"/>
    <xf numFmtId="0" fontId="8" fillId="0" borderId="0"/>
    <xf numFmtId="9" fontId="8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 wrapText="1"/>
    </xf>
    <xf numFmtId="14" fontId="1" fillId="0" borderId="0" xfId="0" applyNumberFormat="1" applyFont="1" applyAlignment="1">
      <alignment horizontal="left"/>
    </xf>
    <xf numFmtId="0" fontId="6" fillId="0" borderId="0" xfId="0" applyFont="1" applyFill="1" applyAlignment="1">
      <alignment horizontal="left"/>
    </xf>
    <xf numFmtId="0" fontId="4" fillId="0" borderId="0" xfId="0" applyFont="1" applyAlignment="1">
      <alignment horizontal="left" vertical="center" wrapText="1"/>
    </xf>
    <xf numFmtId="3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 applyProtection="1">
      <alignment wrapText="1"/>
      <protection locked="0"/>
    </xf>
    <xf numFmtId="3" fontId="5" fillId="0" borderId="0" xfId="0" applyNumberFormat="1" applyFont="1" applyAlignment="1" applyProtection="1">
      <alignment wrapText="1"/>
      <protection locked="0"/>
    </xf>
    <xf numFmtId="17" fontId="5" fillId="0" borderId="0" xfId="0" quotePrefix="1" applyNumberFormat="1" applyFont="1" applyAlignment="1" applyProtection="1">
      <alignment wrapText="1"/>
      <protection locked="0"/>
    </xf>
    <xf numFmtId="49" fontId="5" fillId="0" borderId="0" xfId="0" quotePrefix="1" applyNumberFormat="1" applyFont="1" applyAlignment="1" applyProtection="1">
      <alignment horizontal="left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3" fontId="5" fillId="0" borderId="0" xfId="0" applyNumberFormat="1" applyFont="1" applyAlignment="1" applyProtection="1">
      <alignment horizontal="left" vertical="top" wrapText="1"/>
      <protection locked="0"/>
    </xf>
    <xf numFmtId="17" fontId="5" fillId="0" borderId="0" xfId="0" quotePrefix="1" applyNumberFormat="1" applyFont="1" applyAlignment="1" applyProtection="1">
      <alignment horizontal="left" vertical="top" wrapText="1"/>
      <protection locked="0"/>
    </xf>
    <xf numFmtId="0" fontId="5" fillId="0" borderId="0" xfId="0" quotePrefix="1" applyFont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wrapText="1"/>
      <protection locked="0"/>
    </xf>
    <xf numFmtId="3" fontId="6" fillId="0" borderId="0" xfId="0" applyNumberFormat="1" applyFont="1" applyAlignment="1" applyProtection="1">
      <alignment horizontal="left" vertical="top" wrapText="1"/>
      <protection locked="0"/>
    </xf>
    <xf numFmtId="3" fontId="6" fillId="0" borderId="0" xfId="0" applyNumberFormat="1" applyFont="1" applyAlignment="1" applyProtection="1">
      <alignment wrapText="1"/>
      <protection locked="0"/>
    </xf>
    <xf numFmtId="49" fontId="6" fillId="0" borderId="0" xfId="0" quotePrefix="1" applyNumberFormat="1" applyFont="1" applyAlignment="1" applyProtection="1">
      <alignment wrapText="1"/>
      <protection locked="0"/>
    </xf>
    <xf numFmtId="49" fontId="6" fillId="0" borderId="0" xfId="0" applyNumberFormat="1" applyFont="1" applyAlignment="1" applyProtection="1">
      <alignment wrapText="1"/>
      <protection locked="0"/>
    </xf>
    <xf numFmtId="49" fontId="6" fillId="0" borderId="0" xfId="0" quotePrefix="1" applyNumberFormat="1" applyFont="1" applyAlignment="1" applyProtection="1">
      <alignment horizontal="left" wrapText="1"/>
      <protection locked="0"/>
    </xf>
  </cellXfs>
  <cellStyles count="4">
    <cellStyle name="Normaali" xfId="0" builtinId="0"/>
    <cellStyle name="Normaali 2" xfId="1" xr:uid="{00000000-0005-0000-0000-000001000000}"/>
    <cellStyle name="Normaali 3" xfId="2" xr:uid="{00000000-0005-0000-0000-000002000000}"/>
    <cellStyle name="Prosenttia 2" xfId="3" xr:uid="{00000000-0005-0000-0000-000003000000}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4" tint="0.59999389629810485"/>
        </left>
        <right style="thin">
          <color theme="4" tint="0.59999389629810485"/>
        </right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4" tint="0.59999389629810485"/>
        </left>
        <right style="thin">
          <color theme="4" tint="0.59999389629810485"/>
        </right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4" tint="0.59999389629810485"/>
        </left>
        <right style="thin">
          <color theme="4" tint="0.59999389629810485"/>
        </right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[$-40B]mmmm\ yyyy;@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[$-40B]mmmm\ 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22" formatCode="mmm/yy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4" tint="0.39997558519241921"/>
        </left>
        <right style="thin">
          <color theme="4" tint="0.59999389629810485"/>
        </right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4" tint="0.59999389629810485"/>
        </left>
        <right style="thin">
          <color theme="4" tint="0.59999389629810485"/>
        </right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4" tint="0.59999389629810485"/>
        </left>
        <right style="thin">
          <color theme="4" tint="0.59999389629810485"/>
        </right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alignment horizontal="left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ulukko2" displayName="Taulukko2" ref="A5:K14" totalsRowCount="1" headerRowDxfId="23" dataDxfId="11">
  <autoFilter ref="A5:K13" xr:uid="{00000000-0009-0000-0100-000002000000}"/>
  <tableColumns count="11">
    <tableColumn id="13" xr3:uid="{00000000-0010-0000-0000-00000D000000}" name="Hanke" totalsRowLabel="Yhteensä" dataDxfId="19" totalsRowDxfId="10"/>
    <tableColumn id="1" xr3:uid="{00000000-0010-0000-0000-000001000000}" name="Sopimuksen kohde" totalsRowFunction="count" dataDxfId="18" totalsRowDxfId="9"/>
    <tableColumn id="3" xr3:uid="{00000000-0010-0000-0000-000003000000}" name="Kustannus-_x000a_arvio, € _x000a_(ilman alv:a)" dataDxfId="22" totalsRowDxfId="8"/>
    <tableColumn id="4" xr3:uid="{00000000-0010-0000-0000-000004000000}" name="Hankinta alkaa_x000a_(vvvv/kk)" dataDxfId="17" totalsRowDxfId="7"/>
    <tableColumn id="5" xr3:uid="{00000000-0010-0000-0000-000005000000}" name="Sopimus alkaa _x000a_(vvvv/kk)" dataDxfId="16" totalsRowDxfId="6"/>
    <tableColumn id="6" xr3:uid="{00000000-0010-0000-0000-000006000000}" name="Sopimus päättyy _x000a_(vvvv/kk)" dataDxfId="15" totalsRowDxfId="5"/>
    <tableColumn id="7" xr3:uid="{00000000-0010-0000-0000-000007000000}" name="Hankintatapa/_x000a_menettely" dataDxfId="14" totalsRowDxfId="4"/>
    <tableColumn id="8" xr3:uid="{00000000-0010-0000-0000-000008000000}" name="Hankintayksikkö" dataDxfId="13" totalsRowDxfId="3"/>
    <tableColumn id="9" xr3:uid="{00000000-0010-0000-0000-000009000000}" name="Yhteyshenkilö" dataDxfId="12" totalsRowDxfId="2"/>
    <tableColumn id="10" xr3:uid="{00000000-0010-0000-0000-00000A000000}" name="Puhelinnro" dataDxfId="21" totalsRowDxfId="1"/>
    <tableColumn id="2" xr3:uid="{512FF3AA-6EFD-41C0-B022-8C72AC879B8F}" name="Lisätietoja" dataDxfId="20" totalsRowDxfId="0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4"/>
  <sheetViews>
    <sheetView tabSelected="1" workbookViewId="0">
      <selection activeCell="D2" sqref="D2"/>
    </sheetView>
  </sheetViews>
  <sheetFormatPr defaultRowHeight="14.25" x14ac:dyDescent="0.2"/>
  <cols>
    <col min="1" max="1" width="49.75" style="2" customWidth="1"/>
    <col min="2" max="2" width="16.25" style="2" customWidth="1"/>
    <col min="3" max="3" width="11.625" style="2" customWidth="1"/>
    <col min="4" max="4" width="8" style="2" customWidth="1"/>
    <col min="5" max="5" width="8" style="7" customWidth="1"/>
    <col min="6" max="6" width="8" style="2" customWidth="1"/>
    <col min="7" max="7" width="15.875" style="2" customWidth="1"/>
    <col min="8" max="8" width="12.75" style="2" customWidth="1"/>
    <col min="9" max="9" width="14.125" style="2" bestFit="1" customWidth="1"/>
    <col min="10" max="10" width="10.375" style="2" bestFit="1" customWidth="1"/>
    <col min="11" max="11" width="10.125" style="2" customWidth="1"/>
    <col min="12" max="12" width="20.25" customWidth="1"/>
  </cols>
  <sheetData>
    <row r="1" spans="1:11" ht="18" x14ac:dyDescent="0.25">
      <c r="A1" s="1" t="s">
        <v>10</v>
      </c>
      <c r="B1" s="1"/>
      <c r="C1" s="2" t="s">
        <v>2</v>
      </c>
    </row>
    <row r="2" spans="1:11" ht="18" x14ac:dyDescent="0.25">
      <c r="A2" s="1" t="s">
        <v>11</v>
      </c>
      <c r="B2" s="1"/>
      <c r="C2" s="2" t="s">
        <v>0</v>
      </c>
      <c r="D2" s="4">
        <v>45882</v>
      </c>
      <c r="J2" s="9"/>
    </row>
    <row r="3" spans="1:11" ht="18" x14ac:dyDescent="0.25">
      <c r="A3" s="1"/>
      <c r="B3" s="1"/>
      <c r="C3" s="5" t="s">
        <v>15</v>
      </c>
      <c r="J3" s="10"/>
    </row>
    <row r="4" spans="1:11" x14ac:dyDescent="0.2">
      <c r="J4" s="10"/>
    </row>
    <row r="5" spans="1:11" ht="33.75" x14ac:dyDescent="0.2">
      <c r="A5" s="6" t="s">
        <v>4</v>
      </c>
      <c r="B5" s="3" t="s">
        <v>5</v>
      </c>
      <c r="C5" s="8" t="s">
        <v>12</v>
      </c>
      <c r="D5" s="8" t="s">
        <v>9</v>
      </c>
      <c r="E5" s="8" t="s">
        <v>7</v>
      </c>
      <c r="F5" s="8" t="s">
        <v>8</v>
      </c>
      <c r="G5" s="8" t="s">
        <v>13</v>
      </c>
      <c r="H5" s="8" t="s">
        <v>1</v>
      </c>
      <c r="I5" s="8" t="s">
        <v>6</v>
      </c>
      <c r="J5" s="8" t="s">
        <v>14</v>
      </c>
      <c r="K5" s="8" t="s">
        <v>22</v>
      </c>
    </row>
    <row r="6" spans="1:11" ht="22.5" x14ac:dyDescent="0.2">
      <c r="A6" s="11" t="s">
        <v>45</v>
      </c>
      <c r="B6" s="11" t="s">
        <v>19</v>
      </c>
      <c r="C6" s="12" t="s">
        <v>46</v>
      </c>
      <c r="D6" s="13" t="s">
        <v>47</v>
      </c>
      <c r="E6" s="11" t="s">
        <v>48</v>
      </c>
      <c r="F6" s="11" t="s">
        <v>49</v>
      </c>
      <c r="G6" s="11" t="s">
        <v>18</v>
      </c>
      <c r="H6" s="11" t="s">
        <v>10</v>
      </c>
      <c r="I6" s="11" t="s">
        <v>50</v>
      </c>
      <c r="J6" s="14" t="s">
        <v>51</v>
      </c>
      <c r="K6" s="11"/>
    </row>
    <row r="7" spans="1:11" ht="45" x14ac:dyDescent="0.2">
      <c r="A7" s="11" t="s">
        <v>29</v>
      </c>
      <c r="B7" s="11" t="s">
        <v>17</v>
      </c>
      <c r="C7" s="12" t="s">
        <v>30</v>
      </c>
      <c r="D7" s="13" t="s">
        <v>57</v>
      </c>
      <c r="E7" s="11"/>
      <c r="F7" s="11"/>
      <c r="G7" s="11" t="s">
        <v>23</v>
      </c>
      <c r="H7" s="11" t="s">
        <v>10</v>
      </c>
      <c r="I7" s="11" t="s">
        <v>31</v>
      </c>
      <c r="J7" s="14" t="s">
        <v>32</v>
      </c>
      <c r="K7" s="11" t="s">
        <v>33</v>
      </c>
    </row>
    <row r="8" spans="1:11" ht="22.5" x14ac:dyDescent="0.2">
      <c r="A8" s="11" t="s">
        <v>60</v>
      </c>
      <c r="B8" s="11" t="s">
        <v>16</v>
      </c>
      <c r="C8" s="16" t="s">
        <v>38</v>
      </c>
      <c r="D8" s="13" t="s">
        <v>25</v>
      </c>
      <c r="E8" s="11" t="s">
        <v>61</v>
      </c>
      <c r="F8" s="11" t="s">
        <v>56</v>
      </c>
      <c r="G8" s="11" t="s">
        <v>18</v>
      </c>
      <c r="H8" s="15" t="s">
        <v>10</v>
      </c>
      <c r="I8" s="11" t="s">
        <v>62</v>
      </c>
      <c r="J8" s="14" t="s">
        <v>63</v>
      </c>
      <c r="K8" s="11" t="s">
        <v>64</v>
      </c>
    </row>
    <row r="9" spans="1:11" ht="33.75" x14ac:dyDescent="0.2">
      <c r="A9" s="11" t="s">
        <v>58</v>
      </c>
      <c r="B9" s="11" t="s">
        <v>16</v>
      </c>
      <c r="C9" s="16" t="s">
        <v>38</v>
      </c>
      <c r="D9" s="13" t="s">
        <v>55</v>
      </c>
      <c r="E9" s="11" t="s">
        <v>42</v>
      </c>
      <c r="F9" s="11" t="s">
        <v>56</v>
      </c>
      <c r="G9" s="11"/>
      <c r="H9" s="11" t="s">
        <v>10</v>
      </c>
      <c r="I9" s="11" t="s">
        <v>43</v>
      </c>
      <c r="J9" s="18" t="s">
        <v>44</v>
      </c>
      <c r="K9" s="19" t="s">
        <v>66</v>
      </c>
    </row>
    <row r="10" spans="1:11" ht="33.75" x14ac:dyDescent="0.2">
      <c r="A10" s="11" t="s">
        <v>52</v>
      </c>
      <c r="B10" s="11" t="s">
        <v>16</v>
      </c>
      <c r="C10" s="12">
        <v>150000</v>
      </c>
      <c r="D10" s="13" t="s">
        <v>35</v>
      </c>
      <c r="E10" s="11" t="s">
        <v>54</v>
      </c>
      <c r="F10" s="11" t="s">
        <v>42</v>
      </c>
      <c r="G10" s="11" t="s">
        <v>23</v>
      </c>
      <c r="H10" s="11" t="s">
        <v>10</v>
      </c>
      <c r="I10" s="11" t="s">
        <v>20</v>
      </c>
      <c r="J10" s="14" t="s">
        <v>21</v>
      </c>
      <c r="K10" s="11" t="s">
        <v>53</v>
      </c>
    </row>
    <row r="11" spans="1:11" ht="33.75" x14ac:dyDescent="0.2">
      <c r="A11" s="11" t="s">
        <v>24</v>
      </c>
      <c r="B11" s="11" t="s">
        <v>16</v>
      </c>
      <c r="C11" s="12">
        <v>3500000</v>
      </c>
      <c r="D11" s="13" t="s">
        <v>34</v>
      </c>
      <c r="E11" s="11" t="s">
        <v>25</v>
      </c>
      <c r="F11" s="11" t="s">
        <v>26</v>
      </c>
      <c r="G11" s="11" t="s">
        <v>23</v>
      </c>
      <c r="H11" s="11" t="s">
        <v>10</v>
      </c>
      <c r="I11" s="11" t="s">
        <v>27</v>
      </c>
      <c r="J11" s="14" t="s">
        <v>36</v>
      </c>
      <c r="K11" s="11" t="s">
        <v>28</v>
      </c>
    </row>
    <row r="12" spans="1:11" ht="101.25" x14ac:dyDescent="0.2">
      <c r="A12" s="15" t="s">
        <v>37</v>
      </c>
      <c r="B12" s="15" t="s">
        <v>19</v>
      </c>
      <c r="C12" s="20" t="s">
        <v>30</v>
      </c>
      <c r="D12" s="17" t="s">
        <v>39</v>
      </c>
      <c r="E12" s="15" t="s">
        <v>59</v>
      </c>
      <c r="F12" s="15"/>
      <c r="G12" s="15" t="s">
        <v>18</v>
      </c>
      <c r="H12" s="15" t="s">
        <v>10</v>
      </c>
      <c r="I12" s="15" t="s">
        <v>40</v>
      </c>
      <c r="J12" s="15" t="s">
        <v>41</v>
      </c>
      <c r="K12" s="15" t="s">
        <v>65</v>
      </c>
    </row>
    <row r="13" spans="1:11" ht="45" x14ac:dyDescent="0.2">
      <c r="A13" s="19" t="s">
        <v>67</v>
      </c>
      <c r="B13" s="19" t="s">
        <v>68</v>
      </c>
      <c r="C13" s="21"/>
      <c r="D13" s="22" t="s">
        <v>69</v>
      </c>
      <c r="E13" s="23" t="s">
        <v>70</v>
      </c>
      <c r="F13" s="19"/>
      <c r="G13" s="19" t="s">
        <v>18</v>
      </c>
      <c r="H13" s="19" t="s">
        <v>71</v>
      </c>
      <c r="I13" s="19" t="s">
        <v>72</v>
      </c>
      <c r="J13" s="24" t="s">
        <v>73</v>
      </c>
      <c r="K13" s="19" t="s">
        <v>74</v>
      </c>
    </row>
    <row r="14" spans="1:11" x14ac:dyDescent="0.2">
      <c r="A14" s="2" t="s">
        <v>3</v>
      </c>
      <c r="B14" s="2">
        <f>SUBTOTAL(103,Taulukko2[Sopimuksen kohde])</f>
        <v>8</v>
      </c>
      <c r="E14" s="2"/>
    </row>
  </sheetData>
  <phoneticPr fontId="5" type="noConversion"/>
  <pageMargins left="0.25" right="0.25" top="0.75" bottom="0.75" header="0.3" footer="0.3"/>
  <pageSetup paperSize="9" scale="84" fitToHeight="0" orientation="landscape" verticalDpi="96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Mäkinen Joni</dc:creator>
  <cp:lastModifiedBy>Mäkinen Joni</cp:lastModifiedBy>
  <cp:lastPrinted>2024-01-10T15:59:27Z</cp:lastPrinted>
  <dcterms:created xsi:type="dcterms:W3CDTF">2012-01-02T12:53:54Z</dcterms:created>
  <dcterms:modified xsi:type="dcterms:W3CDTF">2025-08-14T05:41:36Z</dcterms:modified>
</cp:coreProperties>
</file>