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4\Julkaisu\"/>
    </mc:Choice>
  </mc:AlternateContent>
  <xr:revisionPtr revIDLastSave="0" documentId="13_ncr:1_{445C8593-A026-4C86-8A4C-56938FF630E6}" xr6:coauthVersionLast="47" xr6:coauthVersionMax="47" xr10:uidLastSave="{00000000-0000-0000-0000-000000000000}"/>
  <bookViews>
    <workbookView xWindow="735" yWindow="735" windowWidth="38700" windowHeight="1521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<sst xmlns="http://schemas.openxmlformats.org/spreadsheetml/2006/main" count="66" uniqueCount="49">
  <si>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</si>
  <si>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</si>
  <si>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</si>
  <si>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</si>
  <si>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</si>
  <si>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</si>
  <si>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</si>
  <si>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</si>
  <si>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</si>
  <si>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</si>
  <si>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</si>
  <si>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</si>
  <si>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</si>
  <si>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</si>
  <si>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</si>
  <si>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</si>
  <si>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</si>
  <si>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</si>
  <si>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Tiedot ja mittauspalvelut -hankintaohjelma</t>
  </si>
  <si>
    <t>Väylävirasto</t>
  </si>
  <si>
    <t>Rata</t>
  </si>
  <si>
    <t>Väylärakenne- ja maaperätiedot</t>
  </si>
  <si>
    <t>2026/08</t>
  </si>
  <si>
    <t>2026/02</t>
  </si>
  <si>
    <t>2026/04</t>
  </si>
  <si>
    <t>2026/06</t>
  </si>
  <si>
    <t>Rantaradan kehittäminen, Karjaa-Kauklahti</t>
  </si>
  <si>
    <t>Mankinjoen ratapenkereen pohjatutkimukset</t>
  </si>
  <si>
    <t>Kirkkonummi</t>
  </si>
  <si>
    <t>Erkki Mäkelä</t>
  </si>
  <si>
    <t>029 534 3822</t>
  </si>
  <si>
    <t>RSU:n ulkopuoliset pisteet</t>
  </si>
  <si>
    <t>Väylävirasto ja elinvoimakeskukset (liikenne)</t>
  </si>
  <si>
    <t>Möykynmäen tunnelin parantaminen</t>
  </si>
  <si>
    <t>Pohjatutkimukset</t>
  </si>
  <si>
    <t>2026/12</t>
  </si>
  <si>
    <t>Keski-Suomi</t>
  </si>
  <si>
    <t>Juha Sillanpää</t>
  </si>
  <si>
    <t>0295343608</t>
  </si>
  <si>
    <t>Kalliotututkimukset</t>
  </si>
  <si>
    <t>Tie- ja ratatöiden mittaustyöt valtakunnallinen</t>
  </si>
  <si>
    <t>Puitesopimus</t>
  </si>
  <si>
    <t>Tie/rata</t>
  </si>
  <si>
    <t>Mittaustyöt</t>
  </si>
  <si>
    <t>2029/08</t>
  </si>
  <si>
    <t>Valtakunnallinen</t>
  </si>
  <si>
    <t>Kari Partiainen</t>
  </si>
  <si>
    <t>0295343580</t>
  </si>
  <si>
    <t>Sisältää option 1 vuotta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</si>
</sst>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0" borderId="0" xfId="0" applyNumberFormat="1" applyFont="1" applyAlignment="1">
      <alignment horizontal="right"/>
    </xf>
    <xf numFmtId="0" fontId="12" fillId="0" borderId="0" xfId="0" applyFont="1" applyAlignment="1" applyProtection="1">
      <alignment vertical="top" wrapText="1"/>
      <protection locked="0"/>
    </xf>
    <xf numFmtId="3" fontId="12" fillId="0" borderId="0" xfId="0" applyNumberFormat="1" applyFont="1" applyAlignment="1" applyProtection="1">
      <alignment vertical="top" wrapText="1"/>
      <protection locked="0"/>
    </xf>
    <xf numFmtId="17" fontId="12" fillId="0" borderId="0" xfId="0" quotePrefix="1" applyNumberFormat="1" applyFont="1" applyAlignment="1" applyProtection="1">
      <alignment vertical="top" wrapText="1"/>
      <protection locked="0"/>
    </xf>
    <xf numFmtId="49" fontId="12" fillId="0" borderId="0" xfId="0" quotePrefix="1" applyNumberFormat="1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2" applyFont="1" applyAlignment="1" applyProtection="1">
      <alignment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3" fontId="7" fillId="0" borderId="0" xfId="0" applyNumberFormat="1" applyFont="1" applyAlignment="1" applyProtection="1">
      <alignment vertical="top" wrapText="1"/>
      <protection locked="0"/>
    </xf>
    <xf numFmtId="17" fontId="7" fillId="0" borderId="0" xfId="0" quotePrefix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9" fontId="7" fillId="0" borderId="0" xfId="0" quotePrefix="1" applyNumberFormat="1" applyFont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vertical="top" wrapText="1"/>
      <protection locked="0"/>
    </xf>
  </cellXfs>
  <cellStyles count="11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7" xr:uid="{08DAC44E-D048-4446-9940-B70F1BB17232}"/>
    <cellStyle name="Normaali 3 3" xfId="10" xr:uid="{58999D1A-52B2-431B-9AA0-5FC151C0072E}"/>
    <cellStyle name="Normaali 4" xfId="4" xr:uid="{00000000-0005-0000-0000-000003000000}"/>
    <cellStyle name="Normaali 5" xfId="5" xr:uid="{283C9764-2C7B-48E9-B058-A29B4F926C9D}"/>
    <cellStyle name="Normaali 6" xfId="8" xr:uid="{177129AD-CBE9-426C-8D99-7F8A10B95706}"/>
    <cellStyle name="Prosenttia 2" xfId="3" xr:uid="{00000000-0005-0000-0000-000004000000}"/>
    <cellStyle name="Prosenttia 3" xfId="6" xr:uid="{F2C79145-E1DF-4777-B143-3DEB35D960B1}"/>
    <cellStyle name="Prosenttia 4" xfId="9" xr:uid="{263F017B-40A1-4A69-AA25-D36CDB21965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numFmt numFmtId="164" formatCode="[$-40B]mmmm\ yyyy;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numFmt numFmtId="22" formatCode="mmm/yy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numFmt numFmtId="3" formatCode="#,##0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M11" totalsRowCount="1" headerRowDxfId="26">
  <autoFilter ref="A6:M10" xr:uid="{00000000-0009-0000-0100-000002000000}"/>
  <sortState xmlns:xlrd2="http://schemas.microsoft.com/office/spreadsheetml/2017/richdata2" ref="B6:M7">
    <sortCondition ref="C5:C7"/>
  </sortState>
  <tableColumns count="13">
    <tableColumn id="13" xr3:uid="{00000000-0010-0000-0000-00000D000000}" name="Hanke" totalsRowLabel="Yhteensä" dataDxfId="20" totalsRowDxfId="12"/>
    <tableColumn id="1" xr3:uid="{00000000-0010-0000-0000-000001000000}" name="Sopimuksen kohde" dataDxfId="19" totalsRowDxfId="11"/>
    <tableColumn id="12" xr3:uid="{00000000-0010-0000-0000-00000C000000}" name="Väylä-muoto" totalsRowFunction="count" dataDxfId="18" totalsRowDxfId="10"/>
    <tableColumn id="2" xr3:uid="{00000000-0010-0000-0000-000002000000}" name="Tuote" dataDxfId="25" totalsRowDxfId="9"/>
    <tableColumn id="3" xr3:uid="{00000000-0010-0000-0000-000003000000}" name="Kustannus-arvio, € (ilman alv:a)" dataDxfId="17" totalsRowDxfId="8" dataCellStyle="Normaali 4"/>
    <tableColumn id="4" xr3:uid="{00000000-0010-0000-0000-000004000000}" name="Hankinta alkaa_x000a_(vvvv/kk)" dataDxfId="16" totalsRowDxfId="7"/>
    <tableColumn id="5" xr3:uid="{00000000-0010-0000-0000-000005000000}" name="Sopimus alkaa _x000a_(vvvv/kk)" dataDxfId="24" totalsRowDxfId="6"/>
    <tableColumn id="6" xr3:uid="{00000000-0010-0000-0000-000006000000}" name="Sopimus päättyy _x000a_(vvvv/kk)" dataDxfId="15" totalsRowDxfId="5"/>
    <tableColumn id="7" xr3:uid="{00000000-0010-0000-0000-000007000000}" name="Sijainti _x000a_(kunta tai_x000a_maakunta)" dataDxfId="14" totalsRowDxfId="4"/>
    <tableColumn id="8" xr3:uid="{00000000-0010-0000-0000-000008000000}" name="Hankintayksikkö" dataDxfId="13" totalsRowDxfId="3"/>
    <tableColumn id="9" xr3:uid="{00000000-0010-0000-0000-000009000000}" name="Yhteyshenkilö" dataDxfId="23" totalsRowDxfId="2"/>
    <tableColumn id="10" xr3:uid="{00000000-0010-0000-0000-00000A000000}" name="Puhelin-numero" dataDxfId="22" totalsRowDxfId="1"/>
    <tableColumn id="11" xr3:uid="{00000000-0010-0000-0000-00000B000000}" name="Lisätietoja" dataDxfId="2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"/>
  <sheetViews>
    <sheetView tabSelected="1" workbookViewId="0">
      <selection activeCell="D2" sqref="D2"/>
    </sheetView>
  </sheetViews>
  <sheetFormatPr defaultRowHeight="14.25" x14ac:dyDescent="0.2"/>
  <cols>
    <col min="1" max="1" width="28.375" style="2" customWidth="1"/>
    <col min="2" max="2" width="20.25" style="2" bestFit="1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20.25" customWidth="1"/>
  </cols>
  <sheetData>
    <row r="1" spans="1:13" ht="18" x14ac:dyDescent="0.25">
      <c r="A1" s="1" t="s">
        <v>32</v>
      </c>
      <c r="B1" s="1"/>
      <c r="C1" s="2" t="s">
        <v>4</v>
      </c>
    </row>
    <row r="2" spans="1:13" ht="18" x14ac:dyDescent="0.25">
      <c r="A2" s="1" t="s">
        <v>18</v>
      </c>
      <c r="B2" s="1"/>
      <c r="C2" s="2" t="s">
        <v>0</v>
      </c>
      <c r="D2" s="4">
        <v>46127</v>
      </c>
      <c r="J2" s="11"/>
    </row>
    <row r="3" spans="1:13" ht="18" x14ac:dyDescent="0.25">
      <c r="A3" s="1"/>
      <c r="B3" s="1"/>
      <c r="C3" s="5" t="s">
        <v>7</v>
      </c>
      <c r="E3" s="9" t="s">
        <v>8</v>
      </c>
      <c r="J3" s="12"/>
    </row>
    <row r="4" spans="1:13" ht="18" x14ac:dyDescent="0.25">
      <c r="A4" s="1"/>
      <c r="B4" s="1"/>
      <c r="C4" s="7"/>
      <c r="J4" s="12"/>
    </row>
    <row r="5" spans="1:13" x14ac:dyDescent="0.2">
      <c r="J5" s="12"/>
    </row>
    <row r="6" spans="1:13" ht="33.75" x14ac:dyDescent="0.2">
      <c r="A6" s="6" t="s">
        <v>10</v>
      </c>
      <c r="B6" s="3" t="s">
        <v>11</v>
      </c>
      <c r="C6" s="8" t="s">
        <v>6</v>
      </c>
      <c r="D6" s="8" t="s">
        <v>17</v>
      </c>
      <c r="E6" s="10" t="s">
        <v>16</v>
      </c>
      <c r="F6" s="8" t="s">
        <v>15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3" t="s">
        <v>3</v>
      </c>
    </row>
    <row r="7" spans="1:13" ht="22.5" x14ac:dyDescent="0.2">
      <c r="A7" s="14" t="s">
        <v>26</v>
      </c>
      <c r="B7" s="19" t="s">
        <v>27</v>
      </c>
      <c r="C7" s="14" t="s">
        <v>20</v>
      </c>
      <c r="D7" s="18" t="s">
        <v>21</v>
      </c>
      <c r="E7" s="15">
        <v>15000</v>
      </c>
      <c r="F7" s="16" t="s">
        <v>23</v>
      </c>
      <c r="G7" s="19" t="s">
        <v>24</v>
      </c>
      <c r="H7" s="14" t="s">
        <v>22</v>
      </c>
      <c r="I7" s="14" t="s">
        <v>28</v>
      </c>
      <c r="J7" s="14" t="s">
        <v>19</v>
      </c>
      <c r="K7" s="14" t="s">
        <v>29</v>
      </c>
      <c r="L7" s="17" t="s">
        <v>30</v>
      </c>
      <c r="M7" s="14" t="s">
        <v>31</v>
      </c>
    </row>
    <row r="8" spans="1:13" ht="22.5" x14ac:dyDescent="0.2">
      <c r="A8" s="20" t="s">
        <v>33</v>
      </c>
      <c r="B8" s="20" t="s">
        <v>34</v>
      </c>
      <c r="C8" s="20" t="s">
        <v>20</v>
      </c>
      <c r="D8" s="25" t="s">
        <v>21</v>
      </c>
      <c r="E8" s="21">
        <v>200000</v>
      </c>
      <c r="F8" s="22" t="s">
        <v>24</v>
      </c>
      <c r="G8" s="22" t="s">
        <v>25</v>
      </c>
      <c r="H8" s="20" t="s">
        <v>35</v>
      </c>
      <c r="I8" s="20" t="s">
        <v>36</v>
      </c>
      <c r="J8" s="20" t="s">
        <v>19</v>
      </c>
      <c r="K8" s="20" t="s">
        <v>37</v>
      </c>
      <c r="L8" s="24" t="s">
        <v>38</v>
      </c>
      <c r="M8" s="23"/>
    </row>
    <row r="9" spans="1:13" ht="22.5" x14ac:dyDescent="0.2">
      <c r="A9" s="20" t="s">
        <v>33</v>
      </c>
      <c r="B9" s="20" t="s">
        <v>39</v>
      </c>
      <c r="C9" s="20" t="s">
        <v>20</v>
      </c>
      <c r="D9" s="25" t="s">
        <v>21</v>
      </c>
      <c r="E9" s="21">
        <v>120000</v>
      </c>
      <c r="F9" s="22" t="s">
        <v>24</v>
      </c>
      <c r="G9" s="22" t="s">
        <v>25</v>
      </c>
      <c r="H9" s="20" t="s">
        <v>35</v>
      </c>
      <c r="I9" s="20" t="s">
        <v>36</v>
      </c>
      <c r="J9" s="20" t="s">
        <v>19</v>
      </c>
      <c r="K9" s="20" t="s">
        <v>37</v>
      </c>
      <c r="L9" s="24" t="s">
        <v>38</v>
      </c>
      <c r="M9" s="23"/>
    </row>
    <row r="10" spans="1:13" x14ac:dyDescent="0.2">
      <c r="A10" s="20" t="s">
        <v>40</v>
      </c>
      <c r="B10" s="20" t="s">
        <v>41</v>
      </c>
      <c r="C10" s="20" t="s">
        <v>42</v>
      </c>
      <c r="D10" s="20" t="s">
        <v>43</v>
      </c>
      <c r="E10" s="21">
        <v>8000000</v>
      </c>
      <c r="F10" s="22" t="s">
        <v>24</v>
      </c>
      <c r="G10" s="20" t="s">
        <v>22</v>
      </c>
      <c r="H10" s="20" t="s">
        <v>44</v>
      </c>
      <c r="I10" s="20" t="s">
        <v>45</v>
      </c>
      <c r="J10" s="20" t="s">
        <v>19</v>
      </c>
      <c r="K10" s="20" t="s">
        <v>46</v>
      </c>
      <c r="L10" s="24" t="s">
        <v>47</v>
      </c>
      <c r="M10" s="20" t="s">
        <v>48</v>
      </c>
    </row>
    <row r="11" spans="1:13" x14ac:dyDescent="0.2">
      <c r="A11" s="2" t="s">
        <v>9</v>
      </c>
      <c r="C11" s="2">
        <f>SUBTOTAL(103,Taulukko2[Väylä-muoto])</f>
        <v>4</v>
      </c>
      <c r="E11" s="13"/>
      <c r="M11" s="2"/>
    </row>
  </sheetData>
  <pageMargins left="0.25" right="0.25" top="0.75" bottom="0.75" header="0.3" footer="0.3"/>
  <pageSetup paperSize="9" scale="73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2025-03-12T08:52:35Z</cp:lastPrinted>
  <dcterms:created xsi:type="dcterms:W3CDTF">2012-01-02T12:53:54Z</dcterms:created>
  <dcterms:modified xsi:type="dcterms:W3CDTF">2026-04-16T06:56:40Z</dcterms:modified>
</cp:coreProperties>
</file>