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9\Julkaisu\"/>
    </mc:Choice>
  </mc:AlternateContent>
  <xr:revisionPtr revIDLastSave="0" documentId="13_ncr:1_{F967126B-3A55-484C-94A8-878B6E52A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<sst xmlns="http://schemas.openxmlformats.org/spreadsheetml/2006/main" count="83" uniqueCount="71">
  <si>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</si>
  <si>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</si>
  <si>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</si>
  <si>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</si>
  <si>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</si>
  <si>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</si>
  <si>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</si>
  <si>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</si>
  <si>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</si>
  <si>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</si>
  <si>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</si>
  <si>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</si>
  <si>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</si>
  <si>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</si>
  <si>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</si>
  <si>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</si>
  <si>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</si>
  <si>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</si>
  <si>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</si>
  <si>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</si>
  <si>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</si>
  <si>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</si>
  <si>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</si>
  <si>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</si>
  <si>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</si>
  <si>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</si>
  <si>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</si>
  <si>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</si>
  <si>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</si>
  <si>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</si>
  <si>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</si>
  <si>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</si>
  <si>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</si>
  <si>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</si>
  <si>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2025/01</t>
  </si>
  <si>
    <t>Kouvola-Kuopio ja Imatra-Joensuun maaperätutkimusten puitesopimus</t>
  </si>
  <si>
    <t>Kouvola-Kuopio ja Imatra-Joensuu ratahankkeiden pohjatutkimukset, puitesopimuksen kilpailutus</t>
  </si>
  <si>
    <t>Väylärakenne- ja maaperätiedot</t>
  </si>
  <si>
    <t>2025/03</t>
  </si>
  <si>
    <t>2025/05</t>
  </si>
  <si>
    <t>2026/08</t>
  </si>
  <si>
    <t>Heidi Mäenpää</t>
  </si>
  <si>
    <t>0295343819</t>
  </si>
  <si>
    <t>Etelä-Pohjanmaan-, Keski-Suomen-, Pirkanmaan-, Varsinais-Suomen- ja Lapin ELY-keskuksien maastomittausten dynaaminen hankintajärjestelmä 2025-2028</t>
  </si>
  <si>
    <t>DHJ</t>
  </si>
  <si>
    <t>Etelä,- keski ja pohjois-Pohjanmaa, Varsinais-Suomi, Satakunta, Keski-Suomi, Pirkanmaa</t>
  </si>
  <si>
    <t>Etelä-Pohjanmaan ELY</t>
  </si>
  <si>
    <t>Teppo Leppäaho</t>
  </si>
  <si>
    <t>0503509897</t>
  </si>
  <si>
    <t>Ratainfratietojen ylläpidon hallinnolliset tukipalvelut</t>
  </si>
  <si>
    <t>2025/09</t>
  </si>
  <si>
    <t>2026/01</t>
  </si>
  <si>
    <t>2030/12</t>
  </si>
  <si>
    <t>2025/08</t>
  </si>
  <si>
    <t>2028/08</t>
  </si>
  <si>
    <t>Loviisan meriväylän syventäminen</t>
  </si>
  <si>
    <t>Loviisan meriväylän pohjatutkimukset (kairaukset+näytteenotto)</t>
  </si>
  <si>
    <t>Vesi</t>
  </si>
  <si>
    <t>2025/12</t>
  </si>
  <si>
    <t>Loviisa</t>
  </si>
  <si>
    <t>Seppo Paukkeri</t>
  </si>
  <si>
    <t>029 5343361</t>
  </si>
  <si>
    <t>Porakone- ja puristin-heijarikairaukset, maanäytteiden otto</t>
  </si>
  <si>
    <t>Suupohjan radan (Seinäjoki-Kaskinen) suunnittelu ja korjaus</t>
  </si>
  <si>
    <t>Seinäjoki-Kaskinen -rataosan mittausperustan rakentaminen</t>
  </si>
  <si>
    <t>2025/10</t>
  </si>
  <si>
    <t>2026/09</t>
  </si>
  <si>
    <t>Seinäjoki, Ilmajoki, Kurikka, Kauhajoki, Teuva, Närpiö, Kaskinen</t>
  </si>
  <si>
    <t>Mikko Heiskanen</t>
  </si>
  <si>
    <t>0295343808</t>
  </si>
  <si>
    <t>Rataosan kokonaispituus noin 113 kilometriä.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</si>
</sst>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[$-40B]mmmm\ yyyy;@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 applyProtection="1">
      <alignment vertical="top" wrapText="1"/>
      <protection locked="0"/>
    </xf>
    <xf numFmtId="3" fontId="12" fillId="0" borderId="0" xfId="0" applyNumberFormat="1" applyFont="1" applyAlignment="1" applyProtection="1">
      <alignment vertical="top" wrapText="1"/>
      <protection locked="0"/>
    </xf>
    <xf numFmtId="17" fontId="12" fillId="0" borderId="0" xfId="0" quotePrefix="1" applyNumberFormat="1" applyFont="1" applyAlignment="1" applyProtection="1">
      <alignment vertical="top" wrapText="1"/>
      <protection locked="0"/>
    </xf>
    <xf numFmtId="49" fontId="12" fillId="0" borderId="0" xfId="0" quotePrefix="1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vertical="top"/>
      <protection locked="0"/>
    </xf>
    <xf numFmtId="164" fontId="12" fillId="0" borderId="2" xfId="0" applyNumberFormat="1" applyFont="1" applyBorder="1" applyAlignment="1" applyProtection="1">
      <alignment vertical="top" wrapText="1"/>
      <protection locked="0"/>
    </xf>
    <xf numFmtId="49" fontId="12" fillId="0" borderId="2" xfId="0" applyNumberFormat="1" applyFont="1" applyBorder="1" applyAlignment="1" applyProtection="1">
      <alignment vertical="top" wrapText="1"/>
      <protection locked="0"/>
    </xf>
    <xf numFmtId="49" fontId="12" fillId="0" borderId="0" xfId="0" applyNumberFormat="1" applyFont="1" applyAlignment="1" applyProtection="1">
      <alignment vertical="top" wrapText="1"/>
      <protection locked="0"/>
    </xf>
    <xf numFmtId="0" fontId="12" fillId="0" borderId="0" xfId="10" applyFont="1" applyAlignment="1" applyProtection="1">
      <alignment wrapText="1"/>
      <protection locked="0"/>
    </xf>
    <xf numFmtId="0" fontId="12" fillId="0" borderId="0" xfId="10" applyFont="1" applyAlignment="1" applyProtection="1">
      <alignment wrapText="1"/>
      <protection locked="0"/>
    </xf>
    <xf numFmtId="49" fontId="12" fillId="0" borderId="0" xfId="10" applyNumberFormat="1" applyFont="1" applyAlignment="1" applyProtection="1">
      <alignment wrapText="1"/>
      <protection locked="0"/>
    </xf>
    <xf numFmtId="0" fontId="12" fillId="0" borderId="0" xfId="10" applyFont="1" applyAlignment="1" applyProtection="1">
      <alignment vertical="top" wrapText="1"/>
      <protection locked="0"/>
    </xf>
    <xf numFmtId="3" fontId="12" fillId="0" borderId="0" xfId="10" applyNumberFormat="1" applyFont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3" fontId="7" fillId="0" borderId="0" xfId="4" applyNumberFormat="1" applyFont="1" applyAlignment="1" applyProtection="1">
      <alignment vertical="top" wrapText="1"/>
      <protection locked="0"/>
    </xf>
    <xf numFmtId="17" fontId="7" fillId="0" borderId="0" xfId="0" applyNumberFormat="1" applyFont="1" applyAlignment="1" applyProtection="1">
      <alignment vertical="top" wrapText="1"/>
      <protection locked="0"/>
    </xf>
    <xf numFmtId="165" fontId="7" fillId="0" borderId="0" xfId="0" applyNumberFormat="1" applyFont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</cellXfs>
  <cellStyles count="11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3 3" xfId="10" xr:uid="{58999D1A-52B2-431B-9AA0-5FC151C0072E}"/>
    <cellStyle name="Normaali 4" xfId="4" xr:uid="{00000000-0005-0000-0000-000003000000}"/>
    <cellStyle name="Normaali 5" xfId="5" xr:uid="{283C9764-2C7B-48E9-B058-A29B4F926C9D}"/>
    <cellStyle name="Normaali 6" xfId="8" xr:uid="{177129AD-CBE9-426C-8D99-7F8A10B95706}"/>
    <cellStyle name="Prosenttia 2" xfId="3" xr:uid="{00000000-0005-0000-0000-000004000000}"/>
    <cellStyle name="Prosenttia 3" xfId="6" xr:uid="{F2C79145-E1DF-4777-B143-3DEB35D960B1}"/>
    <cellStyle name="Prosenttia 4" xfId="9" xr:uid="{263F017B-40A1-4A69-AA25-D36CDB219650}"/>
  </cellStyles>
  <dxfs count="28"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3" totalsRowCount="1" headerRowDxfId="27" dataDxfId="26">
  <autoFilter ref="A6:M12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5" totalsRowDxfId="16"/>
    <tableColumn id="1" xr3:uid="{00000000-0010-0000-0000-000001000000}" name="Sopimuksen kohde" dataDxfId="24" totalsRowDxfId="15"/>
    <tableColumn id="12" xr3:uid="{00000000-0010-0000-0000-00000C000000}" name="Väylä-muoto" totalsRowFunction="count" dataDxfId="23" totalsRowDxfId="14"/>
    <tableColumn id="2" xr3:uid="{00000000-0010-0000-0000-000002000000}" name="Tuote" dataDxfId="22" totalsRowDxfId="13"/>
    <tableColumn id="3" xr3:uid="{00000000-0010-0000-0000-000003000000}" name="Kustannus-arvio, € (ilman alv:a)" dataDxfId="21" totalsRowDxfId="12" dataCellStyle="Normaali 4"/>
    <tableColumn id="4" xr3:uid="{00000000-0010-0000-0000-000004000000}" name="Hankinta alkaa_x000a_(vvvv/kk)" dataDxfId="20" totalsRowDxfId="11"/>
    <tableColumn id="5" xr3:uid="{00000000-0010-0000-0000-000005000000}" name="Sopimus alkaa _x000a_(vvvv/kk)" dataDxfId="19" totalsRowDxfId="10"/>
    <tableColumn id="6" xr3:uid="{00000000-0010-0000-0000-000006000000}" name="Sopimus päättyy _x000a_(vvvv/kk)" dataDxfId="2" totalsRowDxfId="9"/>
    <tableColumn id="7" xr3:uid="{00000000-0010-0000-0000-000007000000}" name="Sijainti _x000a_(kunta tai_x000a_maakunta)" dataDxfId="0" totalsRowDxfId="8"/>
    <tableColumn id="8" xr3:uid="{00000000-0010-0000-0000-000008000000}" name="Hankintayksikkö" dataDxfId="1" totalsRowDxfId="7"/>
    <tableColumn id="9" xr3:uid="{00000000-0010-0000-0000-000009000000}" name="Yhteyshenkilö" dataDxfId="3" totalsRowDxfId="6"/>
    <tableColumn id="10" xr3:uid="{00000000-0010-0000-0000-00000A000000}" name="Puhelin-numero" dataDxfId="18" totalsRowDxfId="5"/>
    <tableColumn id="11" xr3:uid="{00000000-0010-0000-0000-00000B000000}" name="Lisätietoja" dataDxfId="17" totalsRowDxfId="4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workbookViewId="0">
      <selection activeCell="I16" sqref="I16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45910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45" x14ac:dyDescent="0.2">
      <c r="A7" s="14" t="s">
        <v>35</v>
      </c>
      <c r="B7" s="14" t="s">
        <v>36</v>
      </c>
      <c r="C7" s="14" t="s">
        <v>21</v>
      </c>
      <c r="D7" s="14" t="s">
        <v>37</v>
      </c>
      <c r="E7" s="15">
        <v>500000</v>
      </c>
      <c r="F7" s="16" t="s">
        <v>38</v>
      </c>
      <c r="G7" s="14" t="s">
        <v>39</v>
      </c>
      <c r="H7" s="14" t="s">
        <v>40</v>
      </c>
      <c r="I7" s="14"/>
      <c r="J7" s="14" t="s">
        <v>20</v>
      </c>
      <c r="K7" s="17" t="s">
        <v>41</v>
      </c>
      <c r="L7" s="17" t="s">
        <v>42</v>
      </c>
      <c r="M7" s="14"/>
    </row>
    <row r="8" spans="1:13" ht="45" x14ac:dyDescent="0.2">
      <c r="A8" s="30" t="s">
        <v>63</v>
      </c>
      <c r="B8" s="18" t="s">
        <v>64</v>
      </c>
      <c r="C8" s="30" t="s">
        <v>21</v>
      </c>
      <c r="D8" s="18" t="s">
        <v>37</v>
      </c>
      <c r="E8" s="31">
        <v>700000</v>
      </c>
      <c r="F8" s="32" t="s">
        <v>65</v>
      </c>
      <c r="G8" s="33" t="s">
        <v>58</v>
      </c>
      <c r="H8" s="33" t="s">
        <v>66</v>
      </c>
      <c r="I8" s="18" t="s">
        <v>67</v>
      </c>
      <c r="J8" s="18" t="s">
        <v>20</v>
      </c>
      <c r="K8" s="30" t="s">
        <v>68</v>
      </c>
      <c r="L8" s="34" t="s">
        <v>69</v>
      </c>
      <c r="M8" s="18" t="s">
        <v>70</v>
      </c>
    </row>
    <row r="9" spans="1:13" ht="22.5" x14ac:dyDescent="0.2">
      <c r="A9" s="14"/>
      <c r="B9" s="14" t="s">
        <v>49</v>
      </c>
      <c r="C9" s="14" t="s">
        <v>21</v>
      </c>
      <c r="D9" s="14" t="s">
        <v>22</v>
      </c>
      <c r="E9" s="15">
        <v>1200000</v>
      </c>
      <c r="F9" s="16" t="s">
        <v>50</v>
      </c>
      <c r="G9" s="14" t="s">
        <v>51</v>
      </c>
      <c r="H9" s="14" t="s">
        <v>52</v>
      </c>
      <c r="I9" s="14"/>
      <c r="J9" s="14" t="s">
        <v>20</v>
      </c>
      <c r="K9" s="14" t="s">
        <v>23</v>
      </c>
      <c r="L9" s="17" t="s">
        <v>24</v>
      </c>
      <c r="M9" s="14"/>
    </row>
    <row r="10" spans="1:13" ht="33.75" x14ac:dyDescent="0.2">
      <c r="A10" s="20" t="s">
        <v>55</v>
      </c>
      <c r="B10" s="20" t="s">
        <v>56</v>
      </c>
      <c r="C10" s="21" t="s">
        <v>57</v>
      </c>
      <c r="D10" s="14" t="s">
        <v>37</v>
      </c>
      <c r="E10" s="22">
        <v>200000</v>
      </c>
      <c r="F10" s="23" t="s">
        <v>53</v>
      </c>
      <c r="G10" s="23" t="s">
        <v>50</v>
      </c>
      <c r="H10" s="23" t="s">
        <v>58</v>
      </c>
      <c r="I10" s="21" t="s">
        <v>59</v>
      </c>
      <c r="J10" s="14" t="s">
        <v>20</v>
      </c>
      <c r="K10" s="19" t="s">
        <v>60</v>
      </c>
      <c r="L10" s="24" t="s">
        <v>61</v>
      </c>
      <c r="M10" s="19" t="s">
        <v>62</v>
      </c>
    </row>
    <row r="11" spans="1:13" ht="56.25" x14ac:dyDescent="0.2">
      <c r="A11" s="28" t="s">
        <v>43</v>
      </c>
      <c r="B11" s="28"/>
      <c r="C11" s="28" t="s">
        <v>27</v>
      </c>
      <c r="D11" s="28" t="s">
        <v>44</v>
      </c>
      <c r="E11" s="29"/>
      <c r="F11" s="28" t="s">
        <v>39</v>
      </c>
      <c r="G11" s="28" t="s">
        <v>53</v>
      </c>
      <c r="H11" s="28" t="s">
        <v>54</v>
      </c>
      <c r="I11" s="28" t="s">
        <v>45</v>
      </c>
      <c r="J11" s="28" t="s">
        <v>46</v>
      </c>
      <c r="K11" s="25" t="s">
        <v>47</v>
      </c>
      <c r="L11" s="27" t="s">
        <v>48</v>
      </c>
      <c r="M11" s="25"/>
    </row>
    <row r="12" spans="1:13" ht="33.75" x14ac:dyDescent="0.2">
      <c r="A12" s="28" t="s">
        <v>26</v>
      </c>
      <c r="B12" s="28"/>
      <c r="C12" s="28" t="s">
        <v>27</v>
      </c>
      <c r="D12" s="28" t="s">
        <v>28</v>
      </c>
      <c r="E12" s="29"/>
      <c r="F12" s="28" t="s">
        <v>25</v>
      </c>
      <c r="G12" s="28" t="s">
        <v>34</v>
      </c>
      <c r="H12" s="28" t="s">
        <v>29</v>
      </c>
      <c r="I12" s="28" t="s">
        <v>30</v>
      </c>
      <c r="J12" s="28" t="s">
        <v>31</v>
      </c>
      <c r="K12" s="26" t="s">
        <v>32</v>
      </c>
      <c r="L12" s="27" t="s">
        <v>33</v>
      </c>
      <c r="M12" s="25"/>
    </row>
    <row r="13" spans="1:13" x14ac:dyDescent="0.2">
      <c r="A13" s="2" t="s">
        <v>9</v>
      </c>
      <c r="C13" s="2">
        <f>SUBTOTAL(103,Taulukko2[Väylä-muoto])</f>
        <v>6</v>
      </c>
      <c r="E13" s="13"/>
      <c r="M13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2025-03-12T08:52:35Z</cp:lastPrinted>
  <dcterms:created xsi:type="dcterms:W3CDTF">2012-01-02T12:53:54Z</dcterms:created>
  <dcterms:modified xsi:type="dcterms:W3CDTF">2025-09-10T10:15:27Z</dcterms:modified>
</cp:coreProperties>
</file>