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Toimialat_2013\Toiminnanohjaus\Tieto\Tietopalvelut\Tilastot\ULKOMAAN MERILIIKENNE\Grano 2017\"/>
    </mc:Choice>
  </mc:AlternateContent>
  <bookViews>
    <workbookView xWindow="360" yWindow="15" windowWidth="19005" windowHeight="11010" tabRatio="601"/>
  </bookViews>
  <sheets>
    <sheet name="Taulu 4" sheetId="12" r:id="rId1"/>
  </sheets>
  <definedNames>
    <definedName name="_Key1" hidden="1">#REF!</definedName>
    <definedName name="_Order1" hidden="1">0</definedName>
    <definedName name="_Sort" hidden="1">#REF!</definedName>
    <definedName name="_xlnm.Print_Area" localSheetId="0">'Taulu 4'!$A$1:$J$65</definedName>
  </definedNames>
  <calcPr calcId="162913"/>
</workbook>
</file>

<file path=xl/calcChain.xml><?xml version="1.0" encoding="utf-8"?>
<calcChain xmlns="http://schemas.openxmlformats.org/spreadsheetml/2006/main">
  <c r="D17" i="12" l="1"/>
  <c r="C59" i="12" l="1"/>
  <c r="B59" i="12"/>
  <c r="D57" i="12"/>
  <c r="D56" i="12"/>
  <c r="D55" i="12"/>
  <c r="D54" i="12"/>
  <c r="D53" i="12"/>
  <c r="D52" i="12"/>
  <c r="D51" i="12"/>
  <c r="D50" i="12"/>
  <c r="D49" i="12"/>
  <c r="D48" i="12"/>
  <c r="C46" i="12"/>
  <c r="B46" i="12"/>
  <c r="D45" i="12"/>
  <c r="D44" i="12"/>
  <c r="D43" i="12"/>
  <c r="D42" i="12"/>
  <c r="D41" i="12"/>
  <c r="D40" i="12"/>
  <c r="D39" i="12"/>
  <c r="D38" i="12"/>
  <c r="D37" i="12"/>
  <c r="D36" i="12"/>
  <c r="D35" i="12"/>
  <c r="D33" i="12"/>
  <c r="D32" i="12"/>
  <c r="D31" i="12"/>
  <c r="D30" i="12"/>
  <c r="D29" i="12"/>
  <c r="D28" i="12"/>
  <c r="D27" i="12"/>
  <c r="D25" i="12"/>
  <c r="D24" i="12"/>
  <c r="D23" i="12"/>
  <c r="D22" i="12"/>
  <c r="D21" i="12"/>
  <c r="D20" i="12"/>
  <c r="D19" i="12"/>
  <c r="D16" i="12"/>
  <c r="D15" i="12"/>
  <c r="D14" i="12"/>
  <c r="D13" i="12"/>
  <c r="D12" i="12"/>
  <c r="D11" i="12"/>
  <c r="D9" i="12"/>
  <c r="B60" i="12" l="1"/>
  <c r="D59" i="12"/>
  <c r="D46" i="12"/>
  <c r="C60" i="12"/>
  <c r="D60" i="12" s="1"/>
  <c r="G20" i="12"/>
  <c r="F59" i="12"/>
  <c r="E59" i="12"/>
  <c r="G57" i="12"/>
  <c r="G56" i="12"/>
  <c r="G55" i="12"/>
  <c r="G54" i="12"/>
  <c r="G53" i="12"/>
  <c r="G52" i="12"/>
  <c r="G51" i="12"/>
  <c r="G50" i="12"/>
  <c r="G49" i="12"/>
  <c r="G48" i="12"/>
  <c r="F46" i="12"/>
  <c r="E46" i="12"/>
  <c r="G45" i="12"/>
  <c r="G44" i="12"/>
  <c r="G43" i="12"/>
  <c r="G42" i="12"/>
  <c r="G41" i="12"/>
  <c r="G40" i="12"/>
  <c r="G39" i="12"/>
  <c r="G38" i="12"/>
  <c r="G37" i="12"/>
  <c r="G36" i="12"/>
  <c r="G35" i="12"/>
  <c r="G33" i="12"/>
  <c r="G32" i="12"/>
  <c r="G31" i="12"/>
  <c r="G30" i="12"/>
  <c r="G29" i="12"/>
  <c r="G28" i="12"/>
  <c r="G27" i="12"/>
  <c r="G25" i="12"/>
  <c r="G24" i="12"/>
  <c r="G23" i="12"/>
  <c r="G22" i="12"/>
  <c r="G21" i="12"/>
  <c r="G19" i="12"/>
  <c r="G16" i="12"/>
  <c r="G15" i="12"/>
  <c r="G14" i="12"/>
  <c r="G13" i="12"/>
  <c r="G12" i="12"/>
  <c r="G11" i="12"/>
  <c r="G10" i="12"/>
  <c r="G9" i="12"/>
  <c r="F60" i="12" l="1"/>
  <c r="G59" i="12"/>
  <c r="G46" i="12"/>
  <c r="E60" i="12"/>
  <c r="I59" i="12"/>
  <c r="H59" i="12"/>
  <c r="J57" i="12"/>
  <c r="J56" i="12"/>
  <c r="J55" i="12"/>
  <c r="J54" i="12"/>
  <c r="J53" i="12"/>
  <c r="J52" i="12"/>
  <c r="J51" i="12"/>
  <c r="J50" i="12"/>
  <c r="J49" i="12"/>
  <c r="J48" i="12"/>
  <c r="I46" i="12"/>
  <c r="H46" i="12"/>
  <c r="J45" i="12"/>
  <c r="J44" i="12"/>
  <c r="J43" i="12"/>
  <c r="J42" i="12"/>
  <c r="J41" i="12"/>
  <c r="J40" i="12"/>
  <c r="J39" i="12"/>
  <c r="J38" i="12"/>
  <c r="J37" i="12"/>
  <c r="J36" i="12"/>
  <c r="J35" i="12"/>
  <c r="J33" i="12"/>
  <c r="J32" i="12"/>
  <c r="J31" i="12"/>
  <c r="J30" i="12"/>
  <c r="J29" i="12"/>
  <c r="J28" i="12"/>
  <c r="J27" i="12"/>
  <c r="J25" i="12"/>
  <c r="J24" i="12"/>
  <c r="J23" i="12"/>
  <c r="J22" i="12"/>
  <c r="J21" i="12"/>
  <c r="J19" i="12"/>
  <c r="J18" i="12"/>
  <c r="J16" i="12"/>
  <c r="J15" i="12"/>
  <c r="J14" i="12"/>
  <c r="J13" i="12"/>
  <c r="J12" i="12"/>
  <c r="J11" i="12"/>
  <c r="J10" i="12"/>
  <c r="J9" i="12"/>
  <c r="G60" i="12" l="1"/>
  <c r="I60" i="12"/>
  <c r="J59" i="12"/>
  <c r="J46" i="12"/>
  <c r="H60" i="12"/>
  <c r="J60" i="12" l="1"/>
</calcChain>
</file>

<file path=xl/sharedStrings.xml><?xml version="1.0" encoding="utf-8"?>
<sst xmlns="http://schemas.openxmlformats.org/spreadsheetml/2006/main" count="127" uniqueCount="74">
  <si>
    <t>Satama - Hamn</t>
  </si>
  <si>
    <t>tonnia - ton</t>
  </si>
  <si>
    <t>Tolkkinen - Tolkis</t>
  </si>
  <si>
    <t>Helsinki - Helsingfors</t>
  </si>
  <si>
    <t>Inkoo - Ingå</t>
  </si>
  <si>
    <t>Lappohja - Lappvik</t>
  </si>
  <si>
    <t>Koverhar</t>
  </si>
  <si>
    <t>Hanko - Hangö</t>
  </si>
  <si>
    <t>Turku - Åbo</t>
  </si>
  <si>
    <t>Kemiö - Kimito</t>
  </si>
  <si>
    <t>Parainen - Pargas</t>
  </si>
  <si>
    <t>Naantali - Nådendal</t>
  </si>
  <si>
    <t>Maarianhamina -</t>
  </si>
  <si>
    <t xml:space="preserve"> Mariehamn</t>
  </si>
  <si>
    <t>Färjsund</t>
  </si>
  <si>
    <t>Rauma - Raumo</t>
  </si>
  <si>
    <t>Pori - Björneborg</t>
  </si>
  <si>
    <t>Kristiinankaupunki -</t>
  </si>
  <si>
    <t xml:space="preserve"> Kristinestad</t>
  </si>
  <si>
    <t>Kaskinen - Kaskö</t>
  </si>
  <si>
    <t>Vaasa - Vasa</t>
  </si>
  <si>
    <t>Pietarsaari - Jakobstad</t>
  </si>
  <si>
    <t>Kokkola - Karleby</t>
  </si>
  <si>
    <t>Rahja</t>
  </si>
  <si>
    <t>Raahe - Brahestad</t>
  </si>
  <si>
    <t>Oulu - Uleåborg</t>
  </si>
  <si>
    <t>Kemi</t>
  </si>
  <si>
    <t>Tornio - Torneå</t>
  </si>
  <si>
    <t xml:space="preserve">Muut - Övriga </t>
  </si>
  <si>
    <t>Lappeenranta -</t>
  </si>
  <si>
    <t xml:space="preserve"> Villmanstrand</t>
  </si>
  <si>
    <t>Joutseno</t>
  </si>
  <si>
    <t>Imatra</t>
  </si>
  <si>
    <t>Varkaus</t>
  </si>
  <si>
    <t>Kuopio</t>
  </si>
  <si>
    <t>Joensuu</t>
  </si>
  <si>
    <t>Yhteensä - Summa</t>
  </si>
  <si>
    <t>Eurajoki - Euraåminne</t>
  </si>
  <si>
    <t>Pohjankuru - Skuru</t>
  </si>
  <si>
    <t xml:space="preserve">              -</t>
  </si>
  <si>
    <t>Kilpilahti - Sköldvik</t>
  </si>
  <si>
    <t>Förby</t>
  </si>
  <si>
    <t>Eckerö</t>
  </si>
  <si>
    <t>-</t>
  </si>
  <si>
    <t>Taalintehdas - Dalsbruk</t>
  </si>
  <si>
    <t>Uusikaupunki - Nystad</t>
  </si>
  <si>
    <t>Savonlinna - Nyslott</t>
  </si>
  <si>
    <t xml:space="preserve">          Summa</t>
  </si>
  <si>
    <r>
      <t xml:space="preserve">HaminaKotka </t>
    </r>
    <r>
      <rPr>
        <sz val="10"/>
        <rFont val="Arial"/>
        <family val="2"/>
      </rPr>
      <t>¹</t>
    </r>
  </si>
  <si>
    <t>Rannikko - Kusten</t>
  </si>
  <si>
    <t xml:space="preserve">          Yhteensä</t>
  </si>
  <si>
    <t xml:space="preserve">              Tuonti</t>
  </si>
  <si>
    <t xml:space="preserve">              Import</t>
  </si>
  <si>
    <t xml:space="preserve">            Vienti</t>
  </si>
  <si>
    <t xml:space="preserve">            Export</t>
  </si>
  <si>
    <t xml:space="preserve">                 Vienti</t>
  </si>
  <si>
    <t xml:space="preserve">                 Export</t>
  </si>
  <si>
    <t xml:space="preserve">            Tuonti</t>
  </si>
  <si>
    <t xml:space="preserve">            Import</t>
  </si>
  <si>
    <t xml:space="preserve">       Yhteensä</t>
  </si>
  <si>
    <t xml:space="preserve">       Summa</t>
  </si>
  <si>
    <r>
      <rPr>
        <sz val="9"/>
        <rFont val="Arial"/>
        <family val="2"/>
      </rPr>
      <t>¹</t>
    </r>
    <r>
      <rPr>
        <sz val="9"/>
        <rFont val="Arial Narrow"/>
        <family val="2"/>
      </rPr>
      <t xml:space="preserve"> Haminan ja Kotkan satamat fuusioituivat vuonna 2011 HaminaKotkan satamaksi. Vuosien 2009-2010 luvut sisältävät Haminan ja Kotkan satamien</t>
    </r>
  </si>
  <si>
    <t xml:space="preserve">  den sammanlagda trafikmängden för hamnarna i Fredrikshamn och Kotka.</t>
  </si>
  <si>
    <t xml:space="preserve">  yhteenlasketun liikennemäärän. - Hamnarna i Fredrikshamn och Kotka fusionerades 2011 till HaminaKotka hamn. Uppgifterna för åren 2009-2010 innehåller</t>
  </si>
  <si>
    <t xml:space="preserve">Saimaa - Saimen </t>
  </si>
  <si>
    <t>Ristiina - Kristina</t>
  </si>
  <si>
    <t>Kitee - Kides</t>
  </si>
  <si>
    <t>Siilinjärvi</t>
  </si>
  <si>
    <t>Taulu 4. Satamien ulkomaan tavaraliikenne, 2015-2017</t>
  </si>
  <si>
    <t>Tabell 4. Utrikes godstrafik över enskilda hamnar, 2015-2017</t>
  </si>
  <si>
    <r>
      <t xml:space="preserve">Loviisa - Lovisa </t>
    </r>
    <r>
      <rPr>
        <sz val="10"/>
        <rFont val="Arial"/>
        <family val="2"/>
      </rPr>
      <t>²</t>
    </r>
  </si>
  <si>
    <r>
      <t xml:space="preserve">Kantvik </t>
    </r>
    <r>
      <rPr>
        <sz val="10"/>
        <rFont val="Arial"/>
        <family val="2"/>
      </rPr>
      <t>³</t>
    </r>
  </si>
  <si>
    <t>² Loviisan satama yhdistyi Helsingin satamaan tammikuun alusta 2017.</t>
  </si>
  <si>
    <t>³ Kantvikin etelälaiturin aluskäynnit on kirjattu Helsingin satamaan toukokuun alusta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</si>
</sst>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Courier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0"/>
      <color indexed="10"/>
      <name val="Arial Narrow"/>
      <family val="2"/>
    </font>
    <font>
      <b/>
      <sz val="12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/>
    <xf numFmtId="0" fontId="1" fillId="0" borderId="0" xfId="0" applyFont="1" applyFill="1"/>
    <xf numFmtId="3" fontId="1" fillId="0" borderId="0" xfId="0" applyNumberFormat="1" applyFont="1" applyFill="1"/>
    <xf numFmtId="0" fontId="2" fillId="0" borderId="1" xfId="0" applyNumberFormat="1" applyFont="1" applyFill="1" applyBorder="1"/>
    <xf numFmtId="0" fontId="1" fillId="0" borderId="0" xfId="0" applyFont="1" applyFill="1" applyBorder="1"/>
    <xf numFmtId="0" fontId="1" fillId="0" borderId="2" xfId="0" applyFont="1" applyFill="1" applyBorder="1"/>
    <xf numFmtId="3" fontId="4" fillId="0" borderId="0" xfId="0" applyNumberFormat="1" applyFont="1" applyFill="1"/>
    <xf numFmtId="0" fontId="3" fillId="0" borderId="0" xfId="0" applyFont="1" applyFill="1"/>
    <xf numFmtId="3" fontId="2" fillId="0" borderId="0" xfId="0" applyNumberFormat="1" applyFont="1"/>
    <xf numFmtId="0" fontId="2" fillId="0" borderId="3" xfId="0" applyNumberFormat="1" applyFont="1" applyFill="1" applyBorder="1"/>
    <xf numFmtId="0" fontId="5" fillId="0" borderId="0" xfId="0" applyFont="1" applyFill="1"/>
    <xf numFmtId="0" fontId="1" fillId="0" borderId="3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3" fontId="6" fillId="0" borderId="0" xfId="0" applyNumberFormat="1" applyFont="1"/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right"/>
    </xf>
    <xf numFmtId="0" fontId="6" fillId="0" borderId="0" xfId="0" applyFont="1"/>
    <xf numFmtId="3" fontId="9" fillId="0" borderId="0" xfId="0" applyNumberFormat="1" applyFont="1" applyFill="1"/>
    <xf numFmtId="3" fontId="6" fillId="0" borderId="0" xfId="0" quotePrefix="1" applyNumberFormat="1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E8F6"/>
      <rgbColor rgb="00FFFFFF"/>
      <rgbColor rgb="00FF0000"/>
      <rgbColor rgb="0000FF00"/>
      <rgbColor rgb="000000FF"/>
      <rgbColor rgb="00FFFF99"/>
      <rgbColor rgb="00FF00FF"/>
      <rgbColor rgb="0000FFFF"/>
      <rgbColor rgb="00CC3300"/>
      <rgbColor rgb="00008000"/>
      <rgbColor rgb="009D9087"/>
      <rgbColor rgb="00808000"/>
      <rgbColor rgb="00800080"/>
      <rgbColor rgb="00008080"/>
      <rgbColor rgb="00C0C0C0"/>
      <rgbColor rgb="0000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99FFCC"/>
      <rgbColor rgb="00CCFFCC"/>
      <rgbColor rgb="00FFFFD3"/>
      <rgbColor rgb="0099CCFF"/>
      <rgbColor rgb="00FF99CC"/>
      <rgbColor rgb="00CC99FF"/>
      <rgbColor rgb="00FFCC99"/>
      <rgbColor rgb="003366FF"/>
      <rgbColor rgb="0033CCCC"/>
      <rgbColor rgb="00FFFF00"/>
      <rgbColor rgb="00FFCC00"/>
      <rgbColor rgb="00FF9900"/>
      <rgbColor rgb="00FF6600"/>
      <rgbColor rgb="00666699"/>
      <rgbColor rgb="00969696"/>
      <rgbColor rgb="00DE772E"/>
      <rgbColor rgb="0000CC66"/>
      <rgbColor rgb="005DA9DD"/>
      <rgbColor rgb="008EBEE6"/>
      <rgbColor rgb="00BDD6F0"/>
      <rgbColor rgb="00993366"/>
      <rgbColor rgb="00B22E25"/>
      <rgbColor rgb="00008F91"/>
    </indexedColors>
    <mruColors>
      <color rgb="FF0046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tabSelected="1" zoomScaleNormal="100" workbookViewId="0">
      <selection activeCell="G63" sqref="G63"/>
    </sheetView>
  </sheetViews>
  <sheetFormatPr defaultColWidth="8.875" defaultRowHeight="12.75" x14ac:dyDescent="0.2"/>
  <cols>
    <col min="1" max="1" width="19.75" style="2" customWidth="1"/>
    <col min="2" max="2" width="10.625" style="2" customWidth="1"/>
    <col min="3" max="3" width="11.75" style="2" customWidth="1"/>
    <col min="4" max="4" width="11.25" style="2" customWidth="1"/>
    <col min="5" max="6" width="9.75" style="2" customWidth="1"/>
    <col min="7" max="7" width="10.75" style="2" customWidth="1"/>
    <col min="8" max="9" width="9.75" style="2" customWidth="1"/>
    <col min="10" max="10" width="11.25" style="2" customWidth="1"/>
    <col min="11" max="11" width="5.5" style="2" customWidth="1"/>
    <col min="12" max="16384" width="8.875" style="2"/>
  </cols>
  <sheetData>
    <row r="1" spans="1:11" ht="15.95" customHeight="1" x14ac:dyDescent="0.25">
      <c r="A1" s="11" t="s">
        <v>68</v>
      </c>
      <c r="B1" s="1"/>
      <c r="C1" s="1"/>
      <c r="D1" s="1"/>
      <c r="E1" s="1"/>
      <c r="F1" s="1"/>
      <c r="G1" s="1"/>
      <c r="H1" s="1"/>
      <c r="I1" s="1"/>
      <c r="J1" s="1"/>
    </row>
    <row r="2" spans="1:11" ht="15.95" customHeight="1" x14ac:dyDescent="0.25">
      <c r="A2" s="11" t="s">
        <v>69</v>
      </c>
      <c r="B2" s="1"/>
      <c r="C2" s="1"/>
      <c r="D2" s="1"/>
      <c r="E2" s="1"/>
      <c r="F2" s="1"/>
      <c r="G2" s="1"/>
      <c r="H2" s="1"/>
      <c r="I2" s="1"/>
      <c r="J2" s="1"/>
    </row>
    <row r="3" spans="1:11" ht="18" customHeight="1" x14ac:dyDescent="0.2"/>
    <row r="4" spans="1:11" ht="15" customHeight="1" x14ac:dyDescent="0.2">
      <c r="A4" s="4"/>
      <c r="B4" s="12">
        <v>2017</v>
      </c>
      <c r="C4" s="12"/>
      <c r="D4" s="12"/>
      <c r="E4" s="12">
        <v>2016</v>
      </c>
      <c r="F4" s="12"/>
      <c r="G4" s="12"/>
      <c r="H4" s="12">
        <v>2015</v>
      </c>
      <c r="I4" s="10"/>
      <c r="J4" s="10"/>
    </row>
    <row r="5" spans="1:11" ht="15" customHeight="1" x14ac:dyDescent="0.2">
      <c r="A5" s="5" t="s">
        <v>0</v>
      </c>
      <c r="B5" s="13" t="s">
        <v>51</v>
      </c>
      <c r="C5" s="13" t="s">
        <v>55</v>
      </c>
      <c r="D5" s="13" t="s">
        <v>50</v>
      </c>
      <c r="E5" s="13" t="s">
        <v>57</v>
      </c>
      <c r="F5" s="13" t="s">
        <v>53</v>
      </c>
      <c r="G5" s="13" t="s">
        <v>59</v>
      </c>
      <c r="H5" s="13" t="s">
        <v>57</v>
      </c>
      <c r="I5" s="13" t="s">
        <v>53</v>
      </c>
      <c r="J5" s="13" t="s">
        <v>59</v>
      </c>
    </row>
    <row r="6" spans="1:11" ht="15" customHeight="1" x14ac:dyDescent="0.2">
      <c r="A6" s="5"/>
      <c r="B6" s="14" t="s">
        <v>52</v>
      </c>
      <c r="C6" s="14" t="s">
        <v>56</v>
      </c>
      <c r="D6" s="14" t="s">
        <v>47</v>
      </c>
      <c r="E6" s="14" t="s">
        <v>58</v>
      </c>
      <c r="F6" s="14" t="s">
        <v>54</v>
      </c>
      <c r="G6" s="14" t="s">
        <v>60</v>
      </c>
      <c r="H6" s="14" t="s">
        <v>58</v>
      </c>
      <c r="I6" s="14" t="s">
        <v>54</v>
      </c>
      <c r="J6" s="14" t="s">
        <v>60</v>
      </c>
    </row>
    <row r="7" spans="1:11" ht="15" customHeight="1" x14ac:dyDescent="0.2">
      <c r="A7" s="6"/>
      <c r="B7" s="21" t="s">
        <v>1</v>
      </c>
      <c r="C7" s="22"/>
      <c r="D7" s="22"/>
      <c r="E7" s="22"/>
      <c r="F7" s="22"/>
      <c r="G7" s="22"/>
      <c r="H7" s="22"/>
      <c r="I7" s="22"/>
      <c r="J7" s="22"/>
    </row>
    <row r="8" spans="1:11" ht="5.0999999999999996" customHeight="1" x14ac:dyDescent="0.2"/>
    <row r="9" spans="1:11" ht="14.1" customHeight="1" x14ac:dyDescent="0.2">
      <c r="A9" s="2" t="s">
        <v>48</v>
      </c>
      <c r="B9" s="15">
        <v>3475145</v>
      </c>
      <c r="C9" s="15">
        <v>10073904</v>
      </c>
      <c r="D9" s="16">
        <f t="shared" ref="D9:D17" si="0">SUM(B9,C9)</f>
        <v>13549049</v>
      </c>
      <c r="E9" s="15">
        <v>3294804</v>
      </c>
      <c r="F9" s="15">
        <v>9024676</v>
      </c>
      <c r="G9" s="16">
        <f t="shared" ref="G9:G16" si="1">SUM(E9,F9)</f>
        <v>12319480</v>
      </c>
      <c r="H9" s="15">
        <v>3187650</v>
      </c>
      <c r="I9" s="15">
        <v>8910898</v>
      </c>
      <c r="J9" s="16">
        <f t="shared" ref="J9:J19" si="2">SUM(H9,I9)</f>
        <v>12098548</v>
      </c>
      <c r="K9" s="3"/>
    </row>
    <row r="10" spans="1:11" ht="14.1" customHeight="1" x14ac:dyDescent="0.2">
      <c r="A10" s="2" t="s">
        <v>70</v>
      </c>
      <c r="B10" s="17" t="s">
        <v>39</v>
      </c>
      <c r="C10" s="17" t="s">
        <v>39</v>
      </c>
      <c r="D10" s="17" t="s">
        <v>39</v>
      </c>
      <c r="E10" s="15">
        <v>141475</v>
      </c>
      <c r="F10" s="15">
        <v>435460</v>
      </c>
      <c r="G10" s="16">
        <f t="shared" si="1"/>
        <v>576935</v>
      </c>
      <c r="H10" s="15">
        <v>172616</v>
      </c>
      <c r="I10" s="15">
        <v>505195</v>
      </c>
      <c r="J10" s="16">
        <f t="shared" si="2"/>
        <v>677811</v>
      </c>
    </row>
    <row r="11" spans="1:11" ht="14.1" customHeight="1" x14ac:dyDescent="0.2">
      <c r="A11" s="2" t="s">
        <v>2</v>
      </c>
      <c r="B11" s="15">
        <v>69541</v>
      </c>
      <c r="C11" s="15">
        <v>64370</v>
      </c>
      <c r="D11" s="16">
        <f t="shared" si="0"/>
        <v>133911</v>
      </c>
      <c r="E11" s="15">
        <v>56153</v>
      </c>
      <c r="F11" s="15">
        <v>46005</v>
      </c>
      <c r="G11" s="16">
        <f t="shared" si="1"/>
        <v>102158</v>
      </c>
      <c r="H11" s="15">
        <v>63345</v>
      </c>
      <c r="I11" s="15">
        <v>37233</v>
      </c>
      <c r="J11" s="16">
        <f t="shared" si="2"/>
        <v>100578</v>
      </c>
    </row>
    <row r="12" spans="1:11" ht="14.1" customHeight="1" x14ac:dyDescent="0.2">
      <c r="A12" s="2" t="s">
        <v>40</v>
      </c>
      <c r="B12" s="15">
        <v>12785691</v>
      </c>
      <c r="C12" s="15">
        <v>8587419</v>
      </c>
      <c r="D12" s="16">
        <f t="shared" si="0"/>
        <v>21373110</v>
      </c>
      <c r="E12" s="15">
        <v>12635434</v>
      </c>
      <c r="F12" s="15">
        <v>8903201</v>
      </c>
      <c r="G12" s="16">
        <f t="shared" si="1"/>
        <v>21538635</v>
      </c>
      <c r="H12" s="15">
        <v>10892643</v>
      </c>
      <c r="I12" s="15">
        <v>6500383</v>
      </c>
      <c r="J12" s="16">
        <f t="shared" si="2"/>
        <v>17393026</v>
      </c>
    </row>
    <row r="13" spans="1:11" ht="14.1" customHeight="1" x14ac:dyDescent="0.2">
      <c r="A13" s="2" t="s">
        <v>3</v>
      </c>
      <c r="B13" s="15">
        <v>7066908</v>
      </c>
      <c r="C13" s="15">
        <v>6918965</v>
      </c>
      <c r="D13" s="16">
        <f t="shared" si="0"/>
        <v>13985873</v>
      </c>
      <c r="E13" s="15">
        <v>5835903</v>
      </c>
      <c r="F13" s="15">
        <v>5557114</v>
      </c>
      <c r="G13" s="16">
        <f t="shared" si="1"/>
        <v>11393017</v>
      </c>
      <c r="H13" s="15">
        <v>5611469</v>
      </c>
      <c r="I13" s="15">
        <v>5569492</v>
      </c>
      <c r="J13" s="16">
        <f t="shared" si="2"/>
        <v>11180961</v>
      </c>
    </row>
    <row r="14" spans="1:11" ht="14.1" customHeight="1" x14ac:dyDescent="0.2">
      <c r="A14" s="2" t="s">
        <v>71</v>
      </c>
      <c r="B14" s="15">
        <v>228483</v>
      </c>
      <c r="C14" s="15">
        <v>125410</v>
      </c>
      <c r="D14" s="16">
        <f t="shared" si="0"/>
        <v>353893</v>
      </c>
      <c r="E14" s="15">
        <v>468223</v>
      </c>
      <c r="F14" s="15">
        <v>110675</v>
      </c>
      <c r="G14" s="16">
        <f t="shared" si="1"/>
        <v>578898</v>
      </c>
      <c r="H14" s="15">
        <v>444165</v>
      </c>
      <c r="I14" s="15">
        <v>112935</v>
      </c>
      <c r="J14" s="16">
        <f t="shared" si="2"/>
        <v>557100</v>
      </c>
    </row>
    <row r="15" spans="1:11" ht="14.1" customHeight="1" x14ac:dyDescent="0.2">
      <c r="A15" s="2" t="s">
        <v>4</v>
      </c>
      <c r="B15" s="15">
        <v>1135442</v>
      </c>
      <c r="C15" s="15">
        <v>639547</v>
      </c>
      <c r="D15" s="16">
        <f t="shared" si="0"/>
        <v>1774989</v>
      </c>
      <c r="E15" s="15">
        <v>950592</v>
      </c>
      <c r="F15" s="15">
        <v>441842</v>
      </c>
      <c r="G15" s="16">
        <f t="shared" si="1"/>
        <v>1392434</v>
      </c>
      <c r="H15" s="15">
        <v>814211</v>
      </c>
      <c r="I15" s="15">
        <v>542192</v>
      </c>
      <c r="J15" s="16">
        <f t="shared" si="2"/>
        <v>1356403</v>
      </c>
    </row>
    <row r="16" spans="1:11" ht="14.1" customHeight="1" x14ac:dyDescent="0.2">
      <c r="A16" s="2" t="s">
        <v>38</v>
      </c>
      <c r="B16" s="15">
        <v>94312</v>
      </c>
      <c r="C16" s="17" t="s">
        <v>39</v>
      </c>
      <c r="D16" s="16">
        <f t="shared" si="0"/>
        <v>94312</v>
      </c>
      <c r="E16" s="15">
        <v>105752</v>
      </c>
      <c r="F16" s="17" t="s">
        <v>39</v>
      </c>
      <c r="G16" s="16">
        <f t="shared" si="1"/>
        <v>105752</v>
      </c>
      <c r="H16" s="15">
        <v>110469</v>
      </c>
      <c r="I16" s="17" t="s">
        <v>39</v>
      </c>
      <c r="J16" s="16">
        <f t="shared" si="2"/>
        <v>110469</v>
      </c>
    </row>
    <row r="17" spans="1:10" ht="14.1" customHeight="1" x14ac:dyDescent="0.2">
      <c r="A17" s="2" t="s">
        <v>5</v>
      </c>
      <c r="B17" s="17" t="s">
        <v>39</v>
      </c>
      <c r="C17" s="17">
        <v>10</v>
      </c>
      <c r="D17" s="16">
        <f t="shared" si="0"/>
        <v>10</v>
      </c>
      <c r="E17" s="17" t="s">
        <v>39</v>
      </c>
      <c r="F17" s="17" t="s">
        <v>39</v>
      </c>
      <c r="G17" s="17" t="s">
        <v>39</v>
      </c>
      <c r="H17" s="17" t="s">
        <v>39</v>
      </c>
      <c r="I17" s="17" t="s">
        <v>39</v>
      </c>
      <c r="J17" s="17" t="s">
        <v>39</v>
      </c>
    </row>
    <row r="18" spans="1:10" ht="14.1" customHeight="1" x14ac:dyDescent="0.2">
      <c r="A18" s="2" t="s">
        <v>6</v>
      </c>
      <c r="B18" s="17" t="s">
        <v>39</v>
      </c>
      <c r="C18" s="17" t="s">
        <v>39</v>
      </c>
      <c r="D18" s="17" t="s">
        <v>39</v>
      </c>
      <c r="E18" s="17" t="s">
        <v>39</v>
      </c>
      <c r="F18" s="17" t="s">
        <v>39</v>
      </c>
      <c r="G18" s="17" t="s">
        <v>39</v>
      </c>
      <c r="H18" s="15">
        <v>7742</v>
      </c>
      <c r="I18" s="15">
        <v>12938</v>
      </c>
      <c r="J18" s="16">
        <f t="shared" si="2"/>
        <v>20680</v>
      </c>
    </row>
    <row r="19" spans="1:10" ht="14.1" customHeight="1" x14ac:dyDescent="0.2">
      <c r="A19" s="2" t="s">
        <v>7</v>
      </c>
      <c r="B19" s="15">
        <v>1982169</v>
      </c>
      <c r="C19" s="15">
        <v>2517156</v>
      </c>
      <c r="D19" s="16">
        <f t="shared" ref="D19:D25" si="3">SUM(B19,C19)</f>
        <v>4499325</v>
      </c>
      <c r="E19" s="15">
        <v>2058661</v>
      </c>
      <c r="F19" s="15">
        <v>2734332</v>
      </c>
      <c r="G19" s="16">
        <f t="shared" ref="G19:G20" si="4">SUM(E19,F19)</f>
        <v>4792993</v>
      </c>
      <c r="H19" s="15">
        <v>1848519</v>
      </c>
      <c r="I19" s="15">
        <v>2285995</v>
      </c>
      <c r="J19" s="16">
        <f t="shared" si="2"/>
        <v>4134514</v>
      </c>
    </row>
    <row r="20" spans="1:10" ht="14.1" customHeight="1" x14ac:dyDescent="0.2">
      <c r="A20" s="2" t="s">
        <v>44</v>
      </c>
      <c r="B20" s="17">
        <v>1028</v>
      </c>
      <c r="C20" s="17" t="s">
        <v>39</v>
      </c>
      <c r="D20" s="16">
        <f t="shared" si="3"/>
        <v>1028</v>
      </c>
      <c r="E20" s="17" t="s">
        <v>39</v>
      </c>
      <c r="F20" s="17">
        <v>2380</v>
      </c>
      <c r="G20" s="16">
        <f t="shared" si="4"/>
        <v>2380</v>
      </c>
      <c r="H20" s="17" t="s">
        <v>39</v>
      </c>
      <c r="I20" s="17" t="s">
        <v>39</v>
      </c>
      <c r="J20" s="17" t="s">
        <v>39</v>
      </c>
    </row>
    <row r="21" spans="1:10" ht="14.1" customHeight="1" x14ac:dyDescent="0.2">
      <c r="A21" s="2" t="s">
        <v>41</v>
      </c>
      <c r="B21" s="15">
        <v>208876</v>
      </c>
      <c r="C21" s="15">
        <v>12915</v>
      </c>
      <c r="D21" s="16">
        <f t="shared" si="3"/>
        <v>221791</v>
      </c>
      <c r="E21" s="15">
        <v>196883</v>
      </c>
      <c r="F21" s="15">
        <v>12560</v>
      </c>
      <c r="G21" s="16">
        <f t="shared" ref="G21:G25" si="5">SUM(E21,F21)</f>
        <v>209443</v>
      </c>
      <c r="H21" s="15">
        <v>207543</v>
      </c>
      <c r="I21" s="15">
        <v>12580</v>
      </c>
      <c r="J21" s="16">
        <f t="shared" ref="J21:J25" si="6">SUM(H21,I21)</f>
        <v>220123</v>
      </c>
    </row>
    <row r="22" spans="1:10" ht="14.1" customHeight="1" x14ac:dyDescent="0.2">
      <c r="A22" s="2" t="s">
        <v>9</v>
      </c>
      <c r="B22" s="15">
        <v>44597</v>
      </c>
      <c r="C22" s="15">
        <v>35298</v>
      </c>
      <c r="D22" s="16">
        <f t="shared" si="3"/>
        <v>79895</v>
      </c>
      <c r="E22" s="15">
        <v>40034</v>
      </c>
      <c r="F22" s="15">
        <v>37911</v>
      </c>
      <c r="G22" s="16">
        <f t="shared" si="5"/>
        <v>77945</v>
      </c>
      <c r="H22" s="15">
        <v>29778</v>
      </c>
      <c r="I22" s="15">
        <v>68678</v>
      </c>
      <c r="J22" s="16">
        <f t="shared" si="6"/>
        <v>98456</v>
      </c>
    </row>
    <row r="23" spans="1:10" ht="14.1" customHeight="1" x14ac:dyDescent="0.2">
      <c r="A23" s="2" t="s">
        <v>10</v>
      </c>
      <c r="B23" s="15">
        <v>386563</v>
      </c>
      <c r="C23" s="15">
        <v>196259</v>
      </c>
      <c r="D23" s="16">
        <f t="shared" si="3"/>
        <v>582822</v>
      </c>
      <c r="E23" s="15">
        <v>307085</v>
      </c>
      <c r="F23" s="15">
        <v>250499</v>
      </c>
      <c r="G23" s="16">
        <f t="shared" si="5"/>
        <v>557584</v>
      </c>
      <c r="H23" s="15">
        <v>304047</v>
      </c>
      <c r="I23" s="15">
        <v>271634</v>
      </c>
      <c r="J23" s="16">
        <f t="shared" si="6"/>
        <v>575681</v>
      </c>
    </row>
    <row r="24" spans="1:10" ht="14.1" customHeight="1" x14ac:dyDescent="0.2">
      <c r="A24" s="2" t="s">
        <v>8</v>
      </c>
      <c r="B24" s="15">
        <v>1018634</v>
      </c>
      <c r="C24" s="15">
        <v>1183654</v>
      </c>
      <c r="D24" s="16">
        <f t="shared" si="3"/>
        <v>2202288</v>
      </c>
      <c r="E24" s="15">
        <v>985996</v>
      </c>
      <c r="F24" s="15">
        <v>1205657</v>
      </c>
      <c r="G24" s="16">
        <f t="shared" si="5"/>
        <v>2191653</v>
      </c>
      <c r="H24" s="15">
        <v>999857</v>
      </c>
      <c r="I24" s="15">
        <v>1145698</v>
      </c>
      <c r="J24" s="16">
        <f t="shared" si="6"/>
        <v>2145555</v>
      </c>
    </row>
    <row r="25" spans="1:10" ht="14.1" customHeight="1" x14ac:dyDescent="0.2">
      <c r="A25" s="2" t="s">
        <v>11</v>
      </c>
      <c r="B25" s="15">
        <v>3430063</v>
      </c>
      <c r="C25" s="15">
        <v>1553821</v>
      </c>
      <c r="D25" s="16">
        <f t="shared" si="3"/>
        <v>4983884</v>
      </c>
      <c r="E25" s="15">
        <v>3691128</v>
      </c>
      <c r="F25" s="15">
        <v>1686984</v>
      </c>
      <c r="G25" s="16">
        <f t="shared" si="5"/>
        <v>5378112</v>
      </c>
      <c r="H25" s="15">
        <v>3702653</v>
      </c>
      <c r="I25" s="15">
        <v>1710962</v>
      </c>
      <c r="J25" s="16">
        <f t="shared" si="6"/>
        <v>5413615</v>
      </c>
    </row>
    <row r="26" spans="1:10" ht="14.1" customHeight="1" x14ac:dyDescent="0.2">
      <c r="A26" s="2" t="s">
        <v>12</v>
      </c>
      <c r="B26" s="16"/>
      <c r="C26" s="16"/>
      <c r="D26" s="16"/>
      <c r="E26" s="16"/>
      <c r="F26" s="16"/>
      <c r="G26" s="16"/>
      <c r="H26" s="16"/>
      <c r="I26" s="16"/>
      <c r="J26" s="16"/>
    </row>
    <row r="27" spans="1:10" ht="14.1" customHeight="1" x14ac:dyDescent="0.2">
      <c r="A27" s="2" t="s">
        <v>13</v>
      </c>
      <c r="B27" s="15">
        <v>40276</v>
      </c>
      <c r="C27" s="15">
        <v>10424</v>
      </c>
      <c r="D27" s="16">
        <f t="shared" ref="D27:D33" si="7">SUM(B27,C27)</f>
        <v>50700</v>
      </c>
      <c r="E27" s="15">
        <v>37535</v>
      </c>
      <c r="F27" s="15">
        <v>32974</v>
      </c>
      <c r="G27" s="16">
        <f t="shared" ref="G27:G33" si="8">SUM(E27,F27)</f>
        <v>70509</v>
      </c>
      <c r="H27" s="15">
        <v>47832</v>
      </c>
      <c r="I27" s="15">
        <v>60748</v>
      </c>
      <c r="J27" s="16">
        <f t="shared" ref="J27:J33" si="9">SUM(H27,I27)</f>
        <v>108580</v>
      </c>
    </row>
    <row r="28" spans="1:10" ht="14.1" customHeight="1" x14ac:dyDescent="0.2">
      <c r="A28" s="2" t="s">
        <v>42</v>
      </c>
      <c r="B28" s="15">
        <v>25431</v>
      </c>
      <c r="C28" s="15">
        <v>12089</v>
      </c>
      <c r="D28" s="16">
        <f t="shared" si="7"/>
        <v>37520</v>
      </c>
      <c r="E28" s="15">
        <v>25834</v>
      </c>
      <c r="F28" s="15">
        <v>12288</v>
      </c>
      <c r="G28" s="16">
        <f t="shared" si="8"/>
        <v>38122</v>
      </c>
      <c r="H28" s="15">
        <v>22776</v>
      </c>
      <c r="I28" s="15">
        <v>13978</v>
      </c>
      <c r="J28" s="16">
        <f t="shared" si="9"/>
        <v>36754</v>
      </c>
    </row>
    <row r="29" spans="1:10" ht="14.1" customHeight="1" x14ac:dyDescent="0.2">
      <c r="A29" s="2" t="s">
        <v>14</v>
      </c>
      <c r="B29" s="17" t="s">
        <v>39</v>
      </c>
      <c r="C29" s="15">
        <v>120204</v>
      </c>
      <c r="D29" s="16">
        <f t="shared" si="7"/>
        <v>120204</v>
      </c>
      <c r="E29" s="17" t="s">
        <v>39</v>
      </c>
      <c r="F29" s="15">
        <v>100208</v>
      </c>
      <c r="G29" s="16">
        <f t="shared" si="8"/>
        <v>100208</v>
      </c>
      <c r="H29" s="17" t="s">
        <v>39</v>
      </c>
      <c r="I29" s="15">
        <v>76570</v>
      </c>
      <c r="J29" s="16">
        <f t="shared" si="9"/>
        <v>76570</v>
      </c>
    </row>
    <row r="30" spans="1:10" ht="14.1" customHeight="1" x14ac:dyDescent="0.2">
      <c r="A30" s="2" t="s">
        <v>45</v>
      </c>
      <c r="B30" s="15">
        <v>830522</v>
      </c>
      <c r="C30" s="15">
        <v>1419687</v>
      </c>
      <c r="D30" s="16">
        <f t="shared" si="7"/>
        <v>2250209</v>
      </c>
      <c r="E30" s="15">
        <v>679218</v>
      </c>
      <c r="F30" s="15">
        <v>1043973</v>
      </c>
      <c r="G30" s="16">
        <f t="shared" si="8"/>
        <v>1723191</v>
      </c>
      <c r="H30" s="15">
        <v>722053</v>
      </c>
      <c r="I30" s="15">
        <v>1169765</v>
      </c>
      <c r="J30" s="16">
        <f t="shared" si="9"/>
        <v>1891818</v>
      </c>
    </row>
    <row r="31" spans="1:10" ht="14.1" customHeight="1" x14ac:dyDescent="0.2">
      <c r="A31" s="2" t="s">
        <v>15</v>
      </c>
      <c r="B31" s="15">
        <v>1685934</v>
      </c>
      <c r="C31" s="15">
        <v>4157304</v>
      </c>
      <c r="D31" s="16">
        <f t="shared" si="7"/>
        <v>5843238</v>
      </c>
      <c r="E31" s="15">
        <v>1728522</v>
      </c>
      <c r="F31" s="15">
        <v>3856228</v>
      </c>
      <c r="G31" s="16">
        <f t="shared" si="8"/>
        <v>5584750</v>
      </c>
      <c r="H31" s="15">
        <v>1679396</v>
      </c>
      <c r="I31" s="15">
        <v>3967799</v>
      </c>
      <c r="J31" s="16">
        <f t="shared" si="9"/>
        <v>5647195</v>
      </c>
    </row>
    <row r="32" spans="1:10" ht="14.1" customHeight="1" x14ac:dyDescent="0.2">
      <c r="A32" s="2" t="s">
        <v>37</v>
      </c>
      <c r="B32" s="15">
        <v>143861</v>
      </c>
      <c r="C32" s="15">
        <v>98399</v>
      </c>
      <c r="D32" s="16">
        <f t="shared" si="7"/>
        <v>242260</v>
      </c>
      <c r="E32" s="15">
        <v>157461</v>
      </c>
      <c r="F32" s="15">
        <v>92667</v>
      </c>
      <c r="G32" s="16">
        <f t="shared" si="8"/>
        <v>250128</v>
      </c>
      <c r="H32" s="15">
        <v>86716</v>
      </c>
      <c r="I32" s="15">
        <v>63788</v>
      </c>
      <c r="J32" s="16">
        <f t="shared" si="9"/>
        <v>150504</v>
      </c>
    </row>
    <row r="33" spans="1:18" ht="14.1" customHeight="1" x14ac:dyDescent="0.2">
      <c r="A33" s="2" t="s">
        <v>16</v>
      </c>
      <c r="B33" s="15">
        <v>1561051</v>
      </c>
      <c r="C33" s="15">
        <v>1315715</v>
      </c>
      <c r="D33" s="16">
        <f t="shared" si="7"/>
        <v>2876766</v>
      </c>
      <c r="E33" s="15">
        <v>1675542</v>
      </c>
      <c r="F33" s="15">
        <v>1197514</v>
      </c>
      <c r="G33" s="16">
        <f t="shared" si="8"/>
        <v>2873056</v>
      </c>
      <c r="H33" s="15">
        <v>1945757</v>
      </c>
      <c r="I33" s="15">
        <v>1130474</v>
      </c>
      <c r="J33" s="16">
        <f t="shared" si="9"/>
        <v>3076231</v>
      </c>
    </row>
    <row r="34" spans="1:18" ht="14.1" customHeight="1" x14ac:dyDescent="0.2">
      <c r="A34" s="2" t="s">
        <v>17</v>
      </c>
      <c r="B34" s="16"/>
      <c r="C34" s="16"/>
      <c r="D34" s="16"/>
      <c r="E34" s="16"/>
      <c r="F34" s="16"/>
      <c r="G34" s="16"/>
      <c r="H34" s="16"/>
      <c r="I34" s="16"/>
      <c r="J34" s="16"/>
    </row>
    <row r="35" spans="1:18" ht="14.1" customHeight="1" x14ac:dyDescent="0.2">
      <c r="A35" s="2" t="s">
        <v>18</v>
      </c>
      <c r="B35" s="17" t="s">
        <v>39</v>
      </c>
      <c r="C35" s="17">
        <v>17600</v>
      </c>
      <c r="D35" s="16">
        <f t="shared" ref="D35:D46" si="10">SUM(B35,C35)</f>
        <v>17600</v>
      </c>
      <c r="E35" s="15">
        <v>3602</v>
      </c>
      <c r="F35" s="17">
        <v>2729</v>
      </c>
      <c r="G35" s="16">
        <f t="shared" ref="G35:G46" si="11">SUM(E35,F35)</f>
        <v>6331</v>
      </c>
      <c r="H35" s="15">
        <v>3830</v>
      </c>
      <c r="I35" s="17" t="s">
        <v>39</v>
      </c>
      <c r="J35" s="16">
        <f t="shared" ref="J35:J46" si="12">SUM(H35,I35)</f>
        <v>3830</v>
      </c>
    </row>
    <row r="36" spans="1:18" ht="14.1" customHeight="1" x14ac:dyDescent="0.2">
      <c r="A36" s="2" t="s">
        <v>19</v>
      </c>
      <c r="B36" s="15">
        <v>363410</v>
      </c>
      <c r="C36" s="15">
        <v>528769</v>
      </c>
      <c r="D36" s="16">
        <f t="shared" si="10"/>
        <v>892179</v>
      </c>
      <c r="E36" s="15">
        <v>390602</v>
      </c>
      <c r="F36" s="15">
        <v>529778</v>
      </c>
      <c r="G36" s="16">
        <f t="shared" si="11"/>
        <v>920380</v>
      </c>
      <c r="H36" s="15">
        <v>446547</v>
      </c>
      <c r="I36" s="15">
        <v>463188</v>
      </c>
      <c r="J36" s="16">
        <f t="shared" si="12"/>
        <v>909735</v>
      </c>
    </row>
    <row r="37" spans="1:18" ht="14.1" customHeight="1" x14ac:dyDescent="0.2">
      <c r="A37" s="2" t="s">
        <v>20</v>
      </c>
      <c r="B37" s="15">
        <v>605445</v>
      </c>
      <c r="C37" s="15">
        <v>179489</v>
      </c>
      <c r="D37" s="16">
        <f t="shared" si="10"/>
        <v>784934</v>
      </c>
      <c r="E37" s="15">
        <v>888079</v>
      </c>
      <c r="F37" s="15">
        <v>159575</v>
      </c>
      <c r="G37" s="16">
        <f t="shared" si="11"/>
        <v>1047654</v>
      </c>
      <c r="H37" s="15">
        <v>733947</v>
      </c>
      <c r="I37" s="15">
        <v>195465</v>
      </c>
      <c r="J37" s="16">
        <f t="shared" si="12"/>
        <v>929412</v>
      </c>
    </row>
    <row r="38" spans="1:18" ht="14.1" customHeight="1" x14ac:dyDescent="0.2">
      <c r="A38" s="2" t="s">
        <v>21</v>
      </c>
      <c r="B38" s="15">
        <v>192678</v>
      </c>
      <c r="C38" s="15">
        <v>667061</v>
      </c>
      <c r="D38" s="16">
        <f t="shared" si="10"/>
        <v>859739</v>
      </c>
      <c r="E38" s="15">
        <v>221764</v>
      </c>
      <c r="F38" s="15">
        <v>619074</v>
      </c>
      <c r="G38" s="16">
        <f t="shared" si="11"/>
        <v>840838</v>
      </c>
      <c r="H38" s="15">
        <v>215203</v>
      </c>
      <c r="I38" s="15">
        <v>568269</v>
      </c>
      <c r="J38" s="16">
        <f t="shared" si="12"/>
        <v>783472</v>
      </c>
    </row>
    <row r="39" spans="1:18" ht="14.1" customHeight="1" x14ac:dyDescent="0.2">
      <c r="A39" s="2" t="s">
        <v>22</v>
      </c>
      <c r="B39" s="15">
        <v>1454773</v>
      </c>
      <c r="C39" s="15">
        <v>5565142</v>
      </c>
      <c r="D39" s="16">
        <f t="shared" si="10"/>
        <v>7019915</v>
      </c>
      <c r="E39" s="15">
        <v>1373739</v>
      </c>
      <c r="F39" s="15">
        <v>4818525</v>
      </c>
      <c r="G39" s="16">
        <f t="shared" si="11"/>
        <v>6192264</v>
      </c>
      <c r="H39" s="15">
        <v>1416028</v>
      </c>
      <c r="I39" s="15">
        <v>3789902</v>
      </c>
      <c r="J39" s="16">
        <f t="shared" si="12"/>
        <v>5205930</v>
      </c>
    </row>
    <row r="40" spans="1:18" ht="14.1" customHeight="1" x14ac:dyDescent="0.2">
      <c r="A40" s="2" t="s">
        <v>23</v>
      </c>
      <c r="B40" s="15">
        <v>172403</v>
      </c>
      <c r="C40" s="15">
        <v>252674</v>
      </c>
      <c r="D40" s="16">
        <f t="shared" si="10"/>
        <v>425077</v>
      </c>
      <c r="E40" s="15">
        <v>174187</v>
      </c>
      <c r="F40" s="15">
        <v>305518</v>
      </c>
      <c r="G40" s="16">
        <f t="shared" si="11"/>
        <v>479705</v>
      </c>
      <c r="H40" s="15">
        <v>163458</v>
      </c>
      <c r="I40" s="15">
        <v>312820</v>
      </c>
      <c r="J40" s="16">
        <f t="shared" si="12"/>
        <v>476278</v>
      </c>
    </row>
    <row r="41" spans="1:18" ht="14.1" customHeight="1" x14ac:dyDescent="0.2">
      <c r="A41" s="2" t="s">
        <v>24</v>
      </c>
      <c r="B41" s="15">
        <v>3989851</v>
      </c>
      <c r="C41" s="15">
        <v>813448</v>
      </c>
      <c r="D41" s="16">
        <f t="shared" si="10"/>
        <v>4803299</v>
      </c>
      <c r="E41" s="15">
        <v>4112725</v>
      </c>
      <c r="F41" s="15">
        <v>732642</v>
      </c>
      <c r="G41" s="16">
        <f t="shared" si="11"/>
        <v>4845367</v>
      </c>
      <c r="H41" s="15">
        <v>4365096</v>
      </c>
      <c r="I41" s="15">
        <v>780970</v>
      </c>
      <c r="J41" s="16">
        <f t="shared" si="12"/>
        <v>5146066</v>
      </c>
      <c r="O41" s="18"/>
      <c r="P41" s="15"/>
      <c r="Q41" s="15"/>
      <c r="R41" s="15"/>
    </row>
    <row r="42" spans="1:18" ht="14.1" customHeight="1" x14ac:dyDescent="0.2">
      <c r="A42" s="2" t="s">
        <v>25</v>
      </c>
      <c r="B42" s="15">
        <v>1513083</v>
      </c>
      <c r="C42" s="15">
        <v>1456178</v>
      </c>
      <c r="D42" s="16">
        <f t="shared" si="10"/>
        <v>2969261</v>
      </c>
      <c r="E42" s="15">
        <v>1425125</v>
      </c>
      <c r="F42" s="15">
        <v>1535105</v>
      </c>
      <c r="G42" s="16">
        <f t="shared" si="11"/>
        <v>2960230</v>
      </c>
      <c r="H42" s="15">
        <v>1448861</v>
      </c>
      <c r="I42" s="15">
        <v>1448659</v>
      </c>
      <c r="J42" s="16">
        <f t="shared" si="12"/>
        <v>2897520</v>
      </c>
      <c r="O42" s="18"/>
      <c r="P42" s="15"/>
      <c r="Q42" s="15"/>
      <c r="R42" s="15"/>
    </row>
    <row r="43" spans="1:18" ht="14.1" customHeight="1" x14ac:dyDescent="0.2">
      <c r="A43" s="2" t="s">
        <v>26</v>
      </c>
      <c r="B43" s="15">
        <v>386163</v>
      </c>
      <c r="C43" s="15">
        <v>1086287</v>
      </c>
      <c r="D43" s="16">
        <f t="shared" si="10"/>
        <v>1472450</v>
      </c>
      <c r="E43" s="15">
        <v>498300</v>
      </c>
      <c r="F43" s="15">
        <v>1060456</v>
      </c>
      <c r="G43" s="16">
        <f t="shared" si="11"/>
        <v>1558756</v>
      </c>
      <c r="H43" s="15">
        <v>486391</v>
      </c>
      <c r="I43" s="15">
        <v>1060362</v>
      </c>
      <c r="J43" s="16">
        <f t="shared" si="12"/>
        <v>1546753</v>
      </c>
      <c r="O43" s="18"/>
      <c r="P43" s="15"/>
      <c r="Q43" s="15"/>
      <c r="R43" s="15"/>
    </row>
    <row r="44" spans="1:18" ht="14.1" customHeight="1" x14ac:dyDescent="0.2">
      <c r="A44" s="2" t="s">
        <v>27</v>
      </c>
      <c r="B44" s="15">
        <v>1703273</v>
      </c>
      <c r="C44" s="15">
        <v>1367484</v>
      </c>
      <c r="D44" s="16">
        <f t="shared" si="10"/>
        <v>3070757</v>
      </c>
      <c r="E44" s="15">
        <v>1721808</v>
      </c>
      <c r="F44" s="15">
        <v>1314158</v>
      </c>
      <c r="G44" s="16">
        <f t="shared" si="11"/>
        <v>3035966</v>
      </c>
      <c r="H44" s="15">
        <v>1611761</v>
      </c>
      <c r="I44" s="15">
        <v>1287103</v>
      </c>
      <c r="J44" s="16">
        <f t="shared" si="12"/>
        <v>2898864</v>
      </c>
      <c r="O44" s="18"/>
      <c r="P44" s="15"/>
      <c r="Q44" s="15"/>
      <c r="R44" s="15"/>
    </row>
    <row r="45" spans="1:18" ht="14.1" customHeight="1" x14ac:dyDescent="0.2">
      <c r="A45" s="2" t="s">
        <v>28</v>
      </c>
      <c r="B45" s="16">
        <v>30568</v>
      </c>
      <c r="C45" s="17">
        <v>3266</v>
      </c>
      <c r="D45" s="16">
        <f t="shared" si="10"/>
        <v>33834</v>
      </c>
      <c r="E45" s="16">
        <v>28014</v>
      </c>
      <c r="F45" s="17">
        <v>10354</v>
      </c>
      <c r="G45" s="16">
        <f t="shared" si="11"/>
        <v>38368</v>
      </c>
      <c r="H45" s="16">
        <v>40489</v>
      </c>
      <c r="I45" s="17">
        <v>3235</v>
      </c>
      <c r="J45" s="16">
        <f t="shared" si="12"/>
        <v>43724</v>
      </c>
    </row>
    <row r="46" spans="1:18" s="1" customFormat="1" ht="15" customHeight="1" x14ac:dyDescent="0.2">
      <c r="A46" s="1" t="s">
        <v>49</v>
      </c>
      <c r="B46" s="19">
        <f>SUM(B9:B45)</f>
        <v>46626174</v>
      </c>
      <c r="C46" s="19">
        <f>SUM(C9:C45)</f>
        <v>50979948</v>
      </c>
      <c r="D46" s="19">
        <f t="shared" si="10"/>
        <v>97606122</v>
      </c>
      <c r="E46" s="19">
        <f>SUM(E9:E45)</f>
        <v>45910180</v>
      </c>
      <c r="F46" s="19">
        <f>SUM(F9:F45)</f>
        <v>47873062</v>
      </c>
      <c r="G46" s="19">
        <f t="shared" si="11"/>
        <v>93783242</v>
      </c>
      <c r="H46" s="19">
        <f>SUM(H9:H45)</f>
        <v>43832848</v>
      </c>
      <c r="I46" s="19">
        <f>SUM(I9:I45)</f>
        <v>44079908</v>
      </c>
      <c r="J46" s="19">
        <f t="shared" si="12"/>
        <v>87912756</v>
      </c>
      <c r="K46" s="9"/>
    </row>
    <row r="47" spans="1:18" ht="18" customHeight="1" x14ac:dyDescent="0.2">
      <c r="A47" s="2" t="s">
        <v>29</v>
      </c>
      <c r="B47" s="15"/>
      <c r="C47" s="15"/>
      <c r="D47" s="15"/>
      <c r="E47" s="15"/>
      <c r="F47" s="15"/>
      <c r="G47" s="15"/>
      <c r="H47" s="15"/>
      <c r="I47" s="15"/>
      <c r="J47" s="15"/>
    </row>
    <row r="48" spans="1:18" ht="14.1" customHeight="1" x14ac:dyDescent="0.2">
      <c r="A48" s="2" t="s">
        <v>30</v>
      </c>
      <c r="B48" s="15">
        <v>231309</v>
      </c>
      <c r="C48" s="15">
        <v>38756</v>
      </c>
      <c r="D48" s="16">
        <f t="shared" ref="D48:D57" si="13">SUM(B48,C48)</f>
        <v>270065</v>
      </c>
      <c r="E48" s="15">
        <v>193843</v>
      </c>
      <c r="F48" s="15">
        <v>27571</v>
      </c>
      <c r="G48" s="16">
        <f t="shared" ref="G48:G57" si="14">SUM(E48,F48)</f>
        <v>221414</v>
      </c>
      <c r="H48" s="15">
        <v>235998</v>
      </c>
      <c r="I48" s="15">
        <v>25296</v>
      </c>
      <c r="J48" s="16">
        <f t="shared" ref="J48:J57" si="15">SUM(H48,I48)</f>
        <v>261294</v>
      </c>
    </row>
    <row r="49" spans="1:11" ht="14.1" customHeight="1" x14ac:dyDescent="0.2">
      <c r="A49" s="2" t="s">
        <v>31</v>
      </c>
      <c r="B49" s="15">
        <v>102881</v>
      </c>
      <c r="C49" s="17" t="s">
        <v>39</v>
      </c>
      <c r="D49" s="16">
        <f t="shared" si="13"/>
        <v>102881</v>
      </c>
      <c r="E49" s="15">
        <v>93089</v>
      </c>
      <c r="F49" s="17" t="s">
        <v>39</v>
      </c>
      <c r="G49" s="16">
        <f t="shared" si="14"/>
        <v>93089</v>
      </c>
      <c r="H49" s="15">
        <v>93692</v>
      </c>
      <c r="I49" s="17" t="s">
        <v>39</v>
      </c>
      <c r="J49" s="16">
        <f t="shared" si="15"/>
        <v>93692</v>
      </c>
    </row>
    <row r="50" spans="1:11" ht="14.1" customHeight="1" x14ac:dyDescent="0.2">
      <c r="A50" s="2" t="s">
        <v>32</v>
      </c>
      <c r="B50" s="15">
        <v>152106</v>
      </c>
      <c r="C50" s="15">
        <v>152198</v>
      </c>
      <c r="D50" s="16">
        <f t="shared" si="13"/>
        <v>304304</v>
      </c>
      <c r="E50" s="15">
        <v>136784</v>
      </c>
      <c r="F50" s="15">
        <v>164880</v>
      </c>
      <c r="G50" s="16">
        <f t="shared" si="14"/>
        <v>301664</v>
      </c>
      <c r="H50" s="15">
        <v>155414</v>
      </c>
      <c r="I50" s="15">
        <v>135812</v>
      </c>
      <c r="J50" s="16">
        <f t="shared" si="15"/>
        <v>291226</v>
      </c>
    </row>
    <row r="51" spans="1:11" ht="14.1" customHeight="1" x14ac:dyDescent="0.2">
      <c r="A51" s="2" t="s">
        <v>65</v>
      </c>
      <c r="B51" s="15">
        <v>20139</v>
      </c>
      <c r="C51" s="20" t="s">
        <v>43</v>
      </c>
      <c r="D51" s="16">
        <f t="shared" si="13"/>
        <v>20139</v>
      </c>
      <c r="E51" s="15">
        <v>20666</v>
      </c>
      <c r="F51" s="20" t="s">
        <v>43</v>
      </c>
      <c r="G51" s="16">
        <f t="shared" si="14"/>
        <v>20666</v>
      </c>
      <c r="H51" s="15">
        <v>18805</v>
      </c>
      <c r="I51" s="20" t="s">
        <v>43</v>
      </c>
      <c r="J51" s="16">
        <f t="shared" si="15"/>
        <v>18805</v>
      </c>
    </row>
    <row r="52" spans="1:11" ht="14.1" customHeight="1" x14ac:dyDescent="0.2">
      <c r="A52" s="2" t="s">
        <v>46</v>
      </c>
      <c r="B52" s="15">
        <v>23773</v>
      </c>
      <c r="C52" s="15">
        <v>5104</v>
      </c>
      <c r="D52" s="16">
        <f t="shared" si="13"/>
        <v>28877</v>
      </c>
      <c r="E52" s="15">
        <v>27675</v>
      </c>
      <c r="F52" s="15">
        <v>2780</v>
      </c>
      <c r="G52" s="16">
        <f t="shared" si="14"/>
        <v>30455</v>
      </c>
      <c r="H52" s="15">
        <v>21741</v>
      </c>
      <c r="I52" s="15">
        <v>3879</v>
      </c>
      <c r="J52" s="16">
        <f t="shared" si="15"/>
        <v>25620</v>
      </c>
    </row>
    <row r="53" spans="1:11" ht="14.1" customHeight="1" x14ac:dyDescent="0.2">
      <c r="A53" s="2" t="s">
        <v>33</v>
      </c>
      <c r="B53" s="15">
        <v>29801</v>
      </c>
      <c r="C53" s="15">
        <v>19892</v>
      </c>
      <c r="D53" s="16">
        <f t="shared" si="13"/>
        <v>49693</v>
      </c>
      <c r="E53" s="15">
        <v>31773</v>
      </c>
      <c r="F53" s="15">
        <v>18424</v>
      </c>
      <c r="G53" s="16">
        <f t="shared" si="14"/>
        <v>50197</v>
      </c>
      <c r="H53" s="15">
        <v>27209</v>
      </c>
      <c r="I53" s="15">
        <v>13177</v>
      </c>
      <c r="J53" s="16">
        <f t="shared" si="15"/>
        <v>40386</v>
      </c>
    </row>
    <row r="54" spans="1:11" ht="14.1" customHeight="1" x14ac:dyDescent="0.2">
      <c r="A54" s="2" t="s">
        <v>34</v>
      </c>
      <c r="B54" s="15">
        <v>19885</v>
      </c>
      <c r="C54" s="20" t="s">
        <v>43</v>
      </c>
      <c r="D54" s="16">
        <f t="shared" si="13"/>
        <v>19885</v>
      </c>
      <c r="E54" s="15">
        <v>16885</v>
      </c>
      <c r="F54" s="15">
        <v>3501</v>
      </c>
      <c r="G54" s="16">
        <f t="shared" si="14"/>
        <v>20386</v>
      </c>
      <c r="H54" s="15">
        <v>24772</v>
      </c>
      <c r="I54" s="15">
        <v>17333</v>
      </c>
      <c r="J54" s="16">
        <f t="shared" si="15"/>
        <v>42105</v>
      </c>
    </row>
    <row r="55" spans="1:11" ht="14.1" customHeight="1" x14ac:dyDescent="0.2">
      <c r="A55" s="2" t="s">
        <v>66</v>
      </c>
      <c r="B55" s="17" t="s">
        <v>39</v>
      </c>
      <c r="C55" s="15">
        <v>41709</v>
      </c>
      <c r="D55" s="16">
        <f t="shared" si="13"/>
        <v>41709</v>
      </c>
      <c r="E55" s="17" t="s">
        <v>39</v>
      </c>
      <c r="F55" s="15">
        <v>39555</v>
      </c>
      <c r="G55" s="16">
        <f t="shared" si="14"/>
        <v>39555</v>
      </c>
      <c r="H55" s="17" t="s">
        <v>39</v>
      </c>
      <c r="I55" s="15">
        <v>45602</v>
      </c>
      <c r="J55" s="16">
        <f t="shared" si="15"/>
        <v>45602</v>
      </c>
    </row>
    <row r="56" spans="1:11" ht="14.1" customHeight="1" x14ac:dyDescent="0.2">
      <c r="A56" s="2" t="s">
        <v>35</v>
      </c>
      <c r="B56" s="16">
        <v>80522</v>
      </c>
      <c r="C56" s="15">
        <v>116919</v>
      </c>
      <c r="D56" s="16">
        <f t="shared" si="13"/>
        <v>197441</v>
      </c>
      <c r="E56" s="16">
        <v>54718</v>
      </c>
      <c r="F56" s="15">
        <v>116914</v>
      </c>
      <c r="G56" s="16">
        <f t="shared" si="14"/>
        <v>171632</v>
      </c>
      <c r="H56" s="16">
        <v>69978</v>
      </c>
      <c r="I56" s="15">
        <v>185147</v>
      </c>
      <c r="J56" s="16">
        <f t="shared" si="15"/>
        <v>255125</v>
      </c>
    </row>
    <row r="57" spans="1:11" ht="14.1" customHeight="1" x14ac:dyDescent="0.2">
      <c r="A57" s="2" t="s">
        <v>67</v>
      </c>
      <c r="B57" s="16">
        <v>8223</v>
      </c>
      <c r="C57" s="16">
        <v>128414</v>
      </c>
      <c r="D57" s="16">
        <f t="shared" si="13"/>
        <v>136637</v>
      </c>
      <c r="E57" s="16">
        <v>12439</v>
      </c>
      <c r="F57" s="16">
        <v>140915</v>
      </c>
      <c r="G57" s="16">
        <f t="shared" si="14"/>
        <v>153354</v>
      </c>
      <c r="H57" s="16">
        <v>12022</v>
      </c>
      <c r="I57" s="16">
        <v>170194</v>
      </c>
      <c r="J57" s="16">
        <f t="shared" si="15"/>
        <v>182216</v>
      </c>
    </row>
    <row r="58" spans="1:11" ht="14.1" customHeight="1" x14ac:dyDescent="0.2">
      <c r="A58" s="2" t="s">
        <v>28</v>
      </c>
      <c r="B58" s="17" t="s">
        <v>39</v>
      </c>
      <c r="C58" s="17" t="s">
        <v>39</v>
      </c>
      <c r="D58" s="17" t="s">
        <v>39</v>
      </c>
      <c r="E58" s="17" t="s">
        <v>39</v>
      </c>
      <c r="F58" s="17" t="s">
        <v>39</v>
      </c>
      <c r="G58" s="17" t="s">
        <v>39</v>
      </c>
      <c r="H58" s="17" t="s">
        <v>39</v>
      </c>
      <c r="I58" s="17" t="s">
        <v>39</v>
      </c>
      <c r="J58" s="17" t="s">
        <v>39</v>
      </c>
    </row>
    <row r="59" spans="1:11" ht="15" customHeight="1" x14ac:dyDescent="0.2">
      <c r="A59" s="1" t="s">
        <v>64</v>
      </c>
      <c r="B59" s="19">
        <f t="shared" ref="B59:C59" si="16">SUM(B48:B58)</f>
        <v>668639</v>
      </c>
      <c r="C59" s="19">
        <f t="shared" si="16"/>
        <v>502992</v>
      </c>
      <c r="D59" s="19">
        <f t="shared" ref="D59:D60" si="17">SUM(B59,C59)</f>
        <v>1171631</v>
      </c>
      <c r="E59" s="19">
        <f t="shared" ref="E59:F59" si="18">SUM(E48:E58)</f>
        <v>587872</v>
      </c>
      <c r="F59" s="19">
        <f t="shared" si="18"/>
        <v>514540</v>
      </c>
      <c r="G59" s="19">
        <f t="shared" ref="G59:G60" si="19">SUM(E59,F59)</f>
        <v>1102412</v>
      </c>
      <c r="H59" s="19">
        <f t="shared" ref="H59:I59" si="20">SUM(H48:H58)</f>
        <v>659631</v>
      </c>
      <c r="I59" s="19">
        <f t="shared" si="20"/>
        <v>596440</v>
      </c>
      <c r="J59" s="19">
        <f t="shared" ref="J59:J60" si="21">SUM(H59,I59)</f>
        <v>1256071</v>
      </c>
      <c r="K59" s="9"/>
    </row>
    <row r="60" spans="1:11" ht="18" customHeight="1" x14ac:dyDescent="0.2">
      <c r="A60" s="1" t="s">
        <v>36</v>
      </c>
      <c r="B60" s="19">
        <f t="shared" ref="B60:C60" si="22">SUM(B46,B59)</f>
        <v>47294813</v>
      </c>
      <c r="C60" s="19">
        <f t="shared" si="22"/>
        <v>51482940</v>
      </c>
      <c r="D60" s="19">
        <f t="shared" si="17"/>
        <v>98777753</v>
      </c>
      <c r="E60" s="19">
        <f t="shared" ref="E60:F60" si="23">SUM(E46,E59)</f>
        <v>46498052</v>
      </c>
      <c r="F60" s="19">
        <f t="shared" si="23"/>
        <v>48387602</v>
      </c>
      <c r="G60" s="19">
        <f t="shared" si="19"/>
        <v>94885654</v>
      </c>
      <c r="H60" s="19">
        <f t="shared" ref="H60:I60" si="24">SUM(H46,H59)</f>
        <v>44492479</v>
      </c>
      <c r="I60" s="19">
        <f t="shared" si="24"/>
        <v>44676348</v>
      </c>
      <c r="J60" s="19">
        <f t="shared" si="21"/>
        <v>89168827</v>
      </c>
      <c r="K60" s="9"/>
    </row>
    <row r="61" spans="1:11" ht="18.95" customHeight="1" x14ac:dyDescent="0.2">
      <c r="E61" s="7"/>
      <c r="F61" s="7"/>
      <c r="G61" s="7"/>
    </row>
    <row r="62" spans="1:11" ht="13.5" x14ac:dyDescent="0.25">
      <c r="A62" s="8" t="s">
        <v>61</v>
      </c>
      <c r="E62" s="7"/>
      <c r="F62" s="7"/>
      <c r="G62" s="7"/>
      <c r="H62" s="8"/>
      <c r="I62" s="8"/>
      <c r="J62" s="8"/>
    </row>
    <row r="63" spans="1:11" ht="13.5" x14ac:dyDescent="0.25">
      <c r="A63" s="8" t="s">
        <v>63</v>
      </c>
      <c r="E63" s="3"/>
      <c r="F63" s="3"/>
      <c r="G63" s="3"/>
      <c r="H63" s="8"/>
      <c r="I63" s="8"/>
      <c r="J63" s="8"/>
    </row>
    <row r="64" spans="1:11" ht="13.5" x14ac:dyDescent="0.25">
      <c r="A64" s="8" t="s">
        <v>62</v>
      </c>
      <c r="E64" s="3"/>
      <c r="F64" s="3"/>
      <c r="G64" s="3"/>
    </row>
    <row r="65" spans="1:1" ht="13.5" x14ac:dyDescent="0.25">
      <c r="A65" s="8" t="s">
        <v>72</v>
      </c>
    </row>
    <row r="66" spans="1:1" ht="13.5" x14ac:dyDescent="0.25">
      <c r="A66" s="8" t="s">
        <v>73</v>
      </c>
    </row>
    <row r="69" spans="1:1" x14ac:dyDescent="0.2">
      <c r="A69" s="18"/>
    </row>
  </sheetData>
  <mergeCells count="1">
    <mergeCell ref="B7:J7"/>
  </mergeCells>
  <phoneticPr fontId="0" type="noConversion"/>
  <pageMargins left="0.57999999999999996" right="0.43307086614173229" top="0.59055118110236227" bottom="0.39370078740157483" header="0.51181102362204722" footer="0.51181102362204722"/>
  <pageSetup paperSize="9" scale="74" orientation="portrait" r:id="rId1"/>
  <headerFooter alignWithMargins="0"/>
  <webPublishItems count="2">
    <webPublishItem id="135" divId="taulu4_135" sourceType="sheet" destinationFile="G:\Merenkulun_Tukipalvelut\Tilastopalvelut\Internet\Taulukot\Hannu\Ulkomaan_meriliikenne\mlt_ta_satamittain.htm"/>
    <webPublishItem id="7858" divId="taulu4_7858" sourceType="range" sourceRef="A1:J60" destinationFile="G:\Merenkulun_Tukipalvelut\Tilastopalvelut\Internet\taulukot\Hannu\ulkomaan_meriliikenne\mlt_ta_satamittain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Taulu 4</vt:lpstr>
      <vt:lpstr>'Taulu 4'!Tulostusalue</vt:lpstr>
    </vt:vector>
  </TitlesOfParts>
  <Company>Merenkulkulaitos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Merenkulkulaitos</dc:creator>
  <cp:lastModifiedBy>Lasaroff Vesa</cp:lastModifiedBy>
  <cp:lastPrinted>2013-06-05T11:08:36Z</cp:lastPrinted>
  <dcterms:created xsi:type="dcterms:W3CDTF">1998-02-17T09:18:02Z</dcterms:created>
  <dcterms:modified xsi:type="dcterms:W3CDTF">2018-03-22T11:18:46Z</dcterms:modified>
</cp:coreProperties>
</file>