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122" windowWidth="25349" windowHeight="11941"/>
  </bookViews>
  <sheets>
    <sheet name="Taul1" sheetId="1" r:id="rId1"/>
  </sheets>
  <calcPr calcId="125725"/>
</workbook>
</file>

<file path=xl/calcChain.xml><?xml version="1.0" encoding="utf-8"?>
<calcChain xmlns="http://schemas.openxmlformats.org/spreadsheetml/2006/main">
  <c r="M23" i="1"/>
  <c r="H23"/>
  <c r="I23"/>
  <c r="K23"/>
  <c r="L23"/>
  <c r="G23"/>
  <c r="C23"/>
  <c r="D23"/>
  <c r="E23"/>
  <c r="B23"/>
  <c r="J6"/>
  <c r="J23" s="1"/>
  <c r="J7"/>
  <c r="J8"/>
  <c r="J9"/>
  <c r="J10"/>
  <c r="J11"/>
  <c r="J12"/>
  <c r="J13"/>
  <c r="J14"/>
  <c r="J15"/>
  <c r="J16"/>
  <c r="J17"/>
  <c r="J18"/>
  <c r="J19"/>
  <c r="J20"/>
  <c r="J21"/>
  <c r="J22"/>
  <c r="J5"/>
  <c r="F23"/>
</calcChain>
</file>

<file path=xl/comments1.xml><?xml version="1.0" encoding="utf-8"?>
<comments xmlns="http://schemas.openxmlformats.org/spreadsheetml/2006/main">
  <authors>
    <author>OMISTAJA</author>
    <author>P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J4" authorId="1">
      <text>
        <r>
          <rPr>
            <b/>
            <sz val="9"/>
            <color indexed="81"/>
            <rFont val="Tahoma"/>
            <family val="2"/>
          </rPr>
          <t>summa sarakkeet
F -&gt; 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</commentList>
</comments>
</file>

<file path=xl/sharedStrings.xml><?xml version="1.0" encoding="utf-8"?>
<sst xmlns="http://schemas.openxmlformats.org/spreadsheetml/2006/main" count="37" uniqueCount="36">
  <si>
    <t>Taulukon lukuarvot ovat tiekilometrejä</t>
  </si>
  <si>
    <t>Kierto-</t>
  </si>
  <si>
    <t>Lautta/</t>
  </si>
  <si>
    <t>Joista</t>
  </si>
  <si>
    <t>Valtatiet</t>
  </si>
  <si>
    <t>Kantatiet</t>
  </si>
  <si>
    <t>Seututiet</t>
  </si>
  <si>
    <t>Yhdystiet</t>
  </si>
  <si>
    <t>Yhteensä</t>
  </si>
  <si>
    <t>Rampit</t>
  </si>
  <si>
    <t>liittymät ja pisarat</t>
  </si>
  <si>
    <t>lossivälit</t>
  </si>
  <si>
    <t>Moottoriteitä</t>
  </si>
  <si>
    <t>Moottoriliikenneteitä</t>
  </si>
  <si>
    <t>Pääväyliä</t>
  </si>
  <si>
    <t>Uusimaa</t>
  </si>
  <si>
    <t>Varsinais-Suomi</t>
  </si>
  <si>
    <t>Pirkanmaa</t>
  </si>
  <si>
    <t>Pohjois-Savo</t>
  </si>
  <si>
    <t>Keski-Suomi</t>
  </si>
  <si>
    <t>Etelä-Pohjanmaa</t>
  </si>
  <si>
    <t>Pohjois-Pohjanmaa</t>
  </si>
  <si>
    <t>Lappi</t>
  </si>
  <si>
    <t>Kaikki yhteensä</t>
  </si>
  <si>
    <t>Maakunta</t>
  </si>
  <si>
    <t>Etelä-Karjala</t>
  </si>
  <si>
    <t>Etelä-Savo</t>
  </si>
  <si>
    <t>Kainuu</t>
  </si>
  <si>
    <t>Kanta-Häme</t>
  </si>
  <si>
    <t>Keski-Pohjanmaa</t>
  </si>
  <si>
    <t>Kymenlaakso</t>
  </si>
  <si>
    <t>Pohjanmaa</t>
  </si>
  <si>
    <t>Pohjois-Karjala</t>
  </si>
  <si>
    <t>Päijät-Häme</t>
  </si>
  <si>
    <t>Satakunta</t>
  </si>
  <si>
    <t>Tiepituudet 1.1.2026</t>
  </si>
</sst>
</file>

<file path=xl/styles.xml><?xml version="1.0" encoding="utf-8"?>
<styleSheet xmlns="http://schemas.openxmlformats.org/spreadsheetml/2006/main">
  <numFmts count="1">
    <numFmt numFmtId="164" formatCode="#,##0\ _€"/>
  </numFmts>
  <fonts count="13"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9" fillId="0" borderId="0"/>
    <xf numFmtId="0" fontId="1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/>
    <xf numFmtId="3" fontId="4" fillId="2" borderId="1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4" fontId="5" fillId="2" borderId="1" xfId="2" applyNumberForma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" fontId="5" fillId="2" borderId="1" xfId="2" applyNumberForma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</cellXfs>
  <cellStyles count="5">
    <cellStyle name="Normaali" xfId="0" builtinId="0"/>
    <cellStyle name="Normaali 2" xfId="4"/>
    <cellStyle name="Normaali 3" xfId="1"/>
    <cellStyle name="Normaali 4" xfId="2"/>
    <cellStyle name="Normaali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F23" sqref="F23"/>
    </sheetView>
  </sheetViews>
  <sheetFormatPr defaultRowHeight="14.3"/>
  <cols>
    <col min="1" max="1" width="33.5" bestFit="1" customWidth="1"/>
    <col min="2" max="2" width="8.25" bestFit="1" customWidth="1"/>
    <col min="3" max="5" width="8.875" bestFit="1" customWidth="1"/>
    <col min="6" max="6" width="8.625" bestFit="1" customWidth="1"/>
    <col min="7" max="7" width="7" bestFit="1" customWidth="1"/>
    <col min="8" max="8" width="16.75" bestFit="1" customWidth="1"/>
    <col min="9" max="9" width="8.25" bestFit="1" customWidth="1"/>
    <col min="10" max="10" width="8.625" bestFit="1" customWidth="1"/>
    <col min="11" max="11" width="12.75" bestFit="1" customWidth="1"/>
    <col min="12" max="12" width="19.75" bestFit="1" customWidth="1"/>
    <col min="13" max="13" width="9" bestFit="1" customWidth="1"/>
  </cols>
  <sheetData>
    <row r="1" spans="1:1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1:1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1" customFormat="1">
      <c r="A3" s="4" t="s">
        <v>35</v>
      </c>
      <c r="B3" s="9"/>
      <c r="C3" s="4"/>
      <c r="D3" s="10"/>
      <c r="E3" s="10"/>
      <c r="F3" s="10"/>
      <c r="G3" s="10"/>
      <c r="H3" s="10" t="s">
        <v>1</v>
      </c>
      <c r="I3" s="10" t="s">
        <v>2</v>
      </c>
      <c r="J3" s="10"/>
      <c r="K3" s="10" t="s">
        <v>3</v>
      </c>
      <c r="L3" s="10"/>
      <c r="M3" s="10"/>
    </row>
    <row r="4" spans="1:13" s="11" customFormat="1">
      <c r="A4" s="5" t="s">
        <v>24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8</v>
      </c>
      <c r="K4" s="10" t="s">
        <v>12</v>
      </c>
      <c r="L4" s="10" t="s">
        <v>13</v>
      </c>
      <c r="M4" s="10" t="s">
        <v>14</v>
      </c>
    </row>
    <row r="5" spans="1:13">
      <c r="A5" s="2" t="s">
        <v>25</v>
      </c>
      <c r="B5" s="12">
        <v>287.81</v>
      </c>
      <c r="C5" s="12">
        <v>46.363999999999997</v>
      </c>
      <c r="D5" s="12">
        <v>230.43</v>
      </c>
      <c r="E5" s="12">
        <v>1592.971</v>
      </c>
      <c r="F5" s="13">
        <v>2157.5749999999998</v>
      </c>
      <c r="G5" s="14">
        <v>59.728999999999999</v>
      </c>
      <c r="H5" s="15">
        <v>1.52</v>
      </c>
      <c r="I5" s="16">
        <v>0.85899999999999999</v>
      </c>
      <c r="J5" s="17">
        <f>I5+F5+G5+H5</f>
        <v>2219.6829999999995</v>
      </c>
      <c r="K5" s="15">
        <v>10.391999999999999</v>
      </c>
      <c r="L5" s="18">
        <v>27.86</v>
      </c>
      <c r="M5" s="17">
        <v>180.233</v>
      </c>
    </row>
    <row r="6" spans="1:13">
      <c r="A6" s="2" t="s">
        <v>20</v>
      </c>
      <c r="B6" s="12">
        <v>423.51900000000001</v>
      </c>
      <c r="C6" s="12">
        <v>422.029</v>
      </c>
      <c r="D6" s="12">
        <v>716.87</v>
      </c>
      <c r="E6" s="12">
        <v>3148.1709999999998</v>
      </c>
      <c r="F6" s="13">
        <v>4710.5889999999999</v>
      </c>
      <c r="G6" s="14">
        <v>36.371000000000002</v>
      </c>
      <c r="H6" s="15">
        <v>2.7189999999999999</v>
      </c>
      <c r="I6" s="16">
        <v>0</v>
      </c>
      <c r="J6" s="17">
        <f t="shared" ref="J6:J22" si="0">I6+F6+G6+H6</f>
        <v>4749.6790000000001</v>
      </c>
      <c r="K6" s="15">
        <v>0</v>
      </c>
      <c r="L6" s="19">
        <v>0</v>
      </c>
      <c r="M6" s="17">
        <v>183.935</v>
      </c>
    </row>
    <row r="7" spans="1:13">
      <c r="A7" s="2" t="s">
        <v>26</v>
      </c>
      <c r="B7" s="12">
        <v>458.22899999999998</v>
      </c>
      <c r="C7" s="12">
        <v>209.02799999999999</v>
      </c>
      <c r="D7" s="12">
        <v>741.34500000000003</v>
      </c>
      <c r="E7" s="12">
        <v>3008.0050000000001</v>
      </c>
      <c r="F7" s="13">
        <v>4416.607</v>
      </c>
      <c r="G7" s="14">
        <v>46.311999999999998</v>
      </c>
      <c r="H7" s="15">
        <v>1.6479999999999999</v>
      </c>
      <c r="I7" s="16">
        <v>2.3929999999999998</v>
      </c>
      <c r="J7" s="17">
        <f t="shared" si="0"/>
        <v>4466.96</v>
      </c>
      <c r="K7" s="15">
        <v>0</v>
      </c>
      <c r="L7" s="19">
        <v>0</v>
      </c>
      <c r="M7" s="17">
        <v>125.974</v>
      </c>
    </row>
    <row r="8" spans="1:13">
      <c r="A8" s="2" t="s">
        <v>27</v>
      </c>
      <c r="B8" s="12">
        <v>354.322</v>
      </c>
      <c r="C8" s="12">
        <v>301.37</v>
      </c>
      <c r="D8" s="12">
        <v>807.63699999999994</v>
      </c>
      <c r="E8" s="12">
        <v>2950.2739999999999</v>
      </c>
      <c r="F8" s="13">
        <v>4413.6030000000001</v>
      </c>
      <c r="G8" s="14">
        <v>4.4329999999999998</v>
      </c>
      <c r="H8" s="15">
        <v>0.27</v>
      </c>
      <c r="I8" s="16">
        <v>0</v>
      </c>
      <c r="J8" s="17">
        <f t="shared" si="0"/>
        <v>4418.3060000000005</v>
      </c>
      <c r="K8" s="15">
        <v>0</v>
      </c>
      <c r="L8" s="19">
        <v>0</v>
      </c>
      <c r="M8" s="17">
        <v>117.126</v>
      </c>
    </row>
    <row r="9" spans="1:13">
      <c r="A9" s="2" t="s">
        <v>28</v>
      </c>
      <c r="B9" s="12">
        <v>272.73200000000003</v>
      </c>
      <c r="C9" s="12">
        <v>123.379</v>
      </c>
      <c r="D9" s="12">
        <v>280.70699999999999</v>
      </c>
      <c r="E9" s="12">
        <v>1546.7139999999999</v>
      </c>
      <c r="F9" s="13">
        <v>2223.5320000000002</v>
      </c>
      <c r="G9" s="14">
        <v>45.173999999999999</v>
      </c>
      <c r="H9" s="15">
        <v>1.242</v>
      </c>
      <c r="I9" s="16">
        <v>0</v>
      </c>
      <c r="J9" s="17">
        <f t="shared" si="0"/>
        <v>2269.9480000000003</v>
      </c>
      <c r="K9" s="15">
        <v>67.656999999999996</v>
      </c>
      <c r="L9" s="19">
        <v>0</v>
      </c>
      <c r="M9" s="17">
        <v>169.23400000000001</v>
      </c>
    </row>
    <row r="10" spans="1:13">
      <c r="A10" s="2" t="s">
        <v>29</v>
      </c>
      <c r="B10" s="12">
        <v>176.102</v>
      </c>
      <c r="C10" s="12">
        <v>89.941999999999993</v>
      </c>
      <c r="D10" s="12">
        <v>208.999</v>
      </c>
      <c r="E10" s="12">
        <v>727.55200000000002</v>
      </c>
      <c r="F10" s="13">
        <v>1202.595</v>
      </c>
      <c r="G10" s="14">
        <v>1.788</v>
      </c>
      <c r="H10" s="15">
        <v>1.228</v>
      </c>
      <c r="I10" s="16">
        <v>0</v>
      </c>
      <c r="J10" s="17">
        <f t="shared" si="0"/>
        <v>1205.6110000000001</v>
      </c>
      <c r="K10" s="15">
        <v>0</v>
      </c>
      <c r="L10" s="19">
        <v>0</v>
      </c>
      <c r="M10" s="17">
        <v>44.417000000000002</v>
      </c>
    </row>
    <row r="11" spans="1:13">
      <c r="A11" s="2" t="s">
        <v>19</v>
      </c>
      <c r="B11" s="12">
        <v>651.99900000000002</v>
      </c>
      <c r="C11" s="12">
        <v>348.01100000000002</v>
      </c>
      <c r="D11" s="12">
        <v>894.37199999999996</v>
      </c>
      <c r="E11" s="12">
        <v>3217.123</v>
      </c>
      <c r="F11" s="13">
        <v>5111.5050000000001</v>
      </c>
      <c r="G11" s="14">
        <v>68.320999999999998</v>
      </c>
      <c r="H11" s="15">
        <v>4.2949999999999999</v>
      </c>
      <c r="I11" s="16">
        <v>0</v>
      </c>
      <c r="J11" s="17">
        <f t="shared" si="0"/>
        <v>5184.1210000000001</v>
      </c>
      <c r="K11" s="15">
        <v>30.373999999999999</v>
      </c>
      <c r="L11" s="19">
        <v>36.588000000000001</v>
      </c>
      <c r="M11" s="17">
        <v>362.64100000000002</v>
      </c>
    </row>
    <row r="12" spans="1:13">
      <c r="A12" s="2" t="s">
        <v>30</v>
      </c>
      <c r="B12" s="12">
        <v>271.92200000000003</v>
      </c>
      <c r="C12" s="12">
        <v>41.048999999999999</v>
      </c>
      <c r="D12" s="12">
        <v>385.04500000000002</v>
      </c>
      <c r="E12" s="12">
        <v>1062.694</v>
      </c>
      <c r="F12" s="13">
        <v>1760.71</v>
      </c>
      <c r="G12" s="14">
        <v>77.171999999999997</v>
      </c>
      <c r="H12" s="15">
        <v>3.5249999999999999</v>
      </c>
      <c r="I12" s="16">
        <v>0</v>
      </c>
      <c r="J12" s="17">
        <f t="shared" si="0"/>
        <v>1841.4070000000002</v>
      </c>
      <c r="K12" s="15">
        <v>84.947999999999993</v>
      </c>
      <c r="L12" s="19">
        <v>11.18</v>
      </c>
      <c r="M12" s="17">
        <v>203.917</v>
      </c>
    </row>
    <row r="13" spans="1:13">
      <c r="A13" s="2" t="s">
        <v>22</v>
      </c>
      <c r="B13" s="12">
        <v>1264.76</v>
      </c>
      <c r="C13" s="12">
        <v>1140.288</v>
      </c>
      <c r="D13" s="12">
        <v>2016.982</v>
      </c>
      <c r="E13" s="12">
        <v>4652.1530000000002</v>
      </c>
      <c r="F13" s="13">
        <v>9074.1830000000009</v>
      </c>
      <c r="G13" s="14">
        <v>43.161000000000001</v>
      </c>
      <c r="H13" s="15">
        <v>2.4359999999999999</v>
      </c>
      <c r="I13" s="16">
        <v>0.40699999999999997</v>
      </c>
      <c r="J13" s="17">
        <f t="shared" si="0"/>
        <v>9120.1869999999999</v>
      </c>
      <c r="K13" s="15">
        <v>33.692</v>
      </c>
      <c r="L13" s="19">
        <v>0</v>
      </c>
      <c r="M13" s="17">
        <v>958.58900000000006</v>
      </c>
    </row>
    <row r="14" spans="1:13">
      <c r="A14" s="2" t="s">
        <v>17</v>
      </c>
      <c r="B14" s="12">
        <v>578.93499999999995</v>
      </c>
      <c r="C14" s="12">
        <v>318.12400000000002</v>
      </c>
      <c r="D14" s="12">
        <v>782.423</v>
      </c>
      <c r="E14" s="12">
        <v>3541.636</v>
      </c>
      <c r="F14" s="13">
        <v>5221.1180000000004</v>
      </c>
      <c r="G14" s="14">
        <v>154.608</v>
      </c>
      <c r="H14" s="15">
        <v>4.3019999999999996</v>
      </c>
      <c r="I14" s="16">
        <v>0</v>
      </c>
      <c r="J14" s="17">
        <f t="shared" si="0"/>
        <v>5380.0280000000002</v>
      </c>
      <c r="K14" s="15">
        <v>89.385999999999996</v>
      </c>
      <c r="L14" s="19">
        <v>19.015999999999998</v>
      </c>
      <c r="M14" s="17">
        <v>395.9</v>
      </c>
    </row>
    <row r="15" spans="1:13">
      <c r="A15" s="2" t="s">
        <v>31</v>
      </c>
      <c r="B15" s="12">
        <v>327.80900000000003</v>
      </c>
      <c r="C15" s="12">
        <v>71.900999999999996</v>
      </c>
      <c r="D15" s="12">
        <v>434.38499999999999</v>
      </c>
      <c r="E15" s="12">
        <v>1818.5160000000001</v>
      </c>
      <c r="F15" s="13">
        <v>2652.6109999999999</v>
      </c>
      <c r="G15" s="14">
        <v>35.752000000000002</v>
      </c>
      <c r="H15" s="15">
        <v>1.635</v>
      </c>
      <c r="I15" s="16">
        <v>1.361</v>
      </c>
      <c r="J15" s="17">
        <f t="shared" si="0"/>
        <v>2691.3589999999999</v>
      </c>
      <c r="K15" s="15">
        <v>10.523999999999999</v>
      </c>
      <c r="L15" s="19">
        <v>0.872</v>
      </c>
      <c r="M15" s="17">
        <v>278.58</v>
      </c>
    </row>
    <row r="16" spans="1:13">
      <c r="A16" s="2" t="s">
        <v>32</v>
      </c>
      <c r="B16" s="12">
        <v>436.81200000000001</v>
      </c>
      <c r="C16" s="12">
        <v>317.07</v>
      </c>
      <c r="D16" s="12">
        <v>1036.691</v>
      </c>
      <c r="E16" s="12">
        <v>3626.2069999999999</v>
      </c>
      <c r="F16" s="13">
        <v>5416.78</v>
      </c>
      <c r="G16" s="14">
        <v>34.676000000000002</v>
      </c>
      <c r="H16" s="15">
        <v>2.0609999999999999</v>
      </c>
      <c r="I16" s="16">
        <v>0.82599999999999996</v>
      </c>
      <c r="J16" s="17">
        <f t="shared" si="0"/>
        <v>5454.3429999999998</v>
      </c>
      <c r="K16" s="15">
        <v>21.015000000000001</v>
      </c>
      <c r="L16" s="19">
        <v>5.46</v>
      </c>
      <c r="M16" s="17">
        <v>377.20800000000003</v>
      </c>
    </row>
    <row r="17" spans="1:13">
      <c r="A17" s="2" t="s">
        <v>21</v>
      </c>
      <c r="B17" s="12">
        <v>1142.328</v>
      </c>
      <c r="C17" s="12">
        <v>473.31900000000002</v>
      </c>
      <c r="D17" s="12">
        <v>1565.49</v>
      </c>
      <c r="E17" s="12">
        <v>5153.8810000000003</v>
      </c>
      <c r="F17" s="13">
        <v>8335.018</v>
      </c>
      <c r="G17" s="14">
        <v>61.212000000000003</v>
      </c>
      <c r="H17" s="15">
        <v>6.0250000000000004</v>
      </c>
      <c r="I17" s="16">
        <v>7.6269999999999998</v>
      </c>
      <c r="J17" s="17">
        <f t="shared" si="0"/>
        <v>8409.8819999999996</v>
      </c>
      <c r="K17" s="15">
        <v>43.128</v>
      </c>
      <c r="L17" s="19">
        <v>9.4860000000000007</v>
      </c>
      <c r="M17" s="17">
        <v>394.87400000000002</v>
      </c>
    </row>
    <row r="18" spans="1:13">
      <c r="A18" s="2" t="s">
        <v>18</v>
      </c>
      <c r="B18" s="12">
        <v>460.26799999999997</v>
      </c>
      <c r="C18" s="12">
        <v>344.51600000000002</v>
      </c>
      <c r="D18" s="12">
        <v>1137.4079999999999</v>
      </c>
      <c r="E18" s="12">
        <v>4210.5050000000001</v>
      </c>
      <c r="F18" s="13">
        <v>6152.6970000000001</v>
      </c>
      <c r="G18" s="14">
        <v>84.188999999999993</v>
      </c>
      <c r="H18" s="15">
        <v>1.768</v>
      </c>
      <c r="I18" s="16">
        <v>0.83399999999999996</v>
      </c>
      <c r="J18" s="17">
        <f t="shared" si="0"/>
        <v>6239.4880000000003</v>
      </c>
      <c r="K18" s="15">
        <v>47.374000000000002</v>
      </c>
      <c r="L18" s="19">
        <v>2.5070000000000001</v>
      </c>
      <c r="M18" s="17">
        <v>360.89100000000002</v>
      </c>
    </row>
    <row r="19" spans="1:13">
      <c r="A19" s="2" t="s">
        <v>33</v>
      </c>
      <c r="B19" s="12">
        <v>284.923</v>
      </c>
      <c r="C19" s="12">
        <v>63.801000000000002</v>
      </c>
      <c r="D19" s="12">
        <v>418.40100000000001</v>
      </c>
      <c r="E19" s="12">
        <v>1689.008</v>
      </c>
      <c r="F19" s="13">
        <v>2456.1329999999998</v>
      </c>
      <c r="G19" s="14">
        <v>78.191000000000003</v>
      </c>
      <c r="H19" s="15">
        <v>2.0379999999999998</v>
      </c>
      <c r="I19" s="16">
        <v>0</v>
      </c>
      <c r="J19" s="17">
        <f t="shared" si="0"/>
        <v>2536.3619999999996</v>
      </c>
      <c r="K19" s="15">
        <v>69.73</v>
      </c>
      <c r="L19" s="19">
        <v>22.067</v>
      </c>
      <c r="M19" s="17">
        <v>217.28299999999999</v>
      </c>
    </row>
    <row r="20" spans="1:13">
      <c r="A20" s="2" t="s">
        <v>34</v>
      </c>
      <c r="B20" s="12">
        <v>395.08600000000001</v>
      </c>
      <c r="C20" s="12">
        <v>136.52199999999999</v>
      </c>
      <c r="D20" s="12">
        <v>331.06099999999998</v>
      </c>
      <c r="E20" s="12">
        <v>2289.1840000000002</v>
      </c>
      <c r="F20" s="13">
        <v>3151.8530000000001</v>
      </c>
      <c r="G20" s="14">
        <v>36.908000000000001</v>
      </c>
      <c r="H20" s="15">
        <v>2.2269999999999999</v>
      </c>
      <c r="I20" s="16">
        <v>0</v>
      </c>
      <c r="J20" s="17">
        <f t="shared" si="0"/>
        <v>3190.9879999999998</v>
      </c>
      <c r="K20" s="15">
        <v>0</v>
      </c>
      <c r="L20" s="19">
        <v>0</v>
      </c>
      <c r="M20" s="17">
        <v>297.73200000000003</v>
      </c>
    </row>
    <row r="21" spans="1:13">
      <c r="A21" s="2" t="s">
        <v>15</v>
      </c>
      <c r="B21" s="12">
        <v>530.226</v>
      </c>
      <c r="C21" s="12">
        <v>213.99299999999999</v>
      </c>
      <c r="D21" s="12">
        <v>750.202</v>
      </c>
      <c r="E21" s="12">
        <v>3038.5520000000001</v>
      </c>
      <c r="F21" s="13">
        <v>4532.973</v>
      </c>
      <c r="G21" s="14">
        <v>415.36500000000001</v>
      </c>
      <c r="H21" s="15">
        <v>5.9219999999999997</v>
      </c>
      <c r="I21" s="16">
        <v>0.99199999999999999</v>
      </c>
      <c r="J21" s="17">
        <f t="shared" si="0"/>
        <v>4955.2519999999995</v>
      </c>
      <c r="K21" s="15">
        <v>321.73200000000003</v>
      </c>
      <c r="L21" s="19">
        <v>6.1479999999999997</v>
      </c>
      <c r="M21" s="17">
        <v>566.11500000000001</v>
      </c>
    </row>
    <row r="22" spans="1:13" ht="14.95" thickBot="1">
      <c r="A22" s="2" t="s">
        <v>16</v>
      </c>
      <c r="B22" s="12">
        <v>309.79700000000003</v>
      </c>
      <c r="C22" s="12">
        <v>192.02500000000001</v>
      </c>
      <c r="D22" s="12">
        <v>707.00800000000004</v>
      </c>
      <c r="E22" s="12">
        <v>3595.0680000000002</v>
      </c>
      <c r="F22" s="13">
        <v>4803.8980000000001</v>
      </c>
      <c r="G22" s="14">
        <v>114.40300000000001</v>
      </c>
      <c r="H22" s="15">
        <v>4.2610000000000001</v>
      </c>
      <c r="I22" s="16">
        <v>46.463999999999999</v>
      </c>
      <c r="J22" s="17">
        <f t="shared" si="0"/>
        <v>4969.0260000000007</v>
      </c>
      <c r="K22" s="15">
        <v>118.002</v>
      </c>
      <c r="L22" s="19">
        <v>0</v>
      </c>
      <c r="M22" s="17">
        <v>277.87599999999998</v>
      </c>
    </row>
    <row r="23" spans="1:13" ht="14.95" thickBot="1">
      <c r="A23" s="5" t="s">
        <v>23</v>
      </c>
      <c r="B23" s="7">
        <f>SUM(B5:B22)</f>
        <v>8627.5790000000015</v>
      </c>
      <c r="C23" s="7">
        <f t="shared" ref="C23:E23" si="1">SUM(C5:C22)</f>
        <v>4852.7309999999998</v>
      </c>
      <c r="D23" s="7">
        <f t="shared" si="1"/>
        <v>13445.455999999998</v>
      </c>
      <c r="E23" s="7">
        <f t="shared" si="1"/>
        <v>50868.214</v>
      </c>
      <c r="F23" s="8">
        <f>SUM(F5:F22)</f>
        <v>77793.98000000001</v>
      </c>
      <c r="G23" s="6">
        <f>SUM(G5:G22)</f>
        <v>1397.7650000000001</v>
      </c>
      <c r="H23" s="6">
        <f t="shared" ref="H23:L23" si="2">SUM(H5:H22)</f>
        <v>49.121999999999993</v>
      </c>
      <c r="I23" s="6">
        <f t="shared" si="2"/>
        <v>61.762999999999998</v>
      </c>
      <c r="J23" s="6">
        <f t="shared" si="2"/>
        <v>79302.629999999976</v>
      </c>
      <c r="K23" s="6">
        <f t="shared" si="2"/>
        <v>947.95399999999995</v>
      </c>
      <c r="L23" s="6">
        <f t="shared" si="2"/>
        <v>141.184</v>
      </c>
      <c r="M23" s="6">
        <f>SUM(M5:M22)</f>
        <v>5512.5250000000005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P</cp:lastModifiedBy>
  <dcterms:created xsi:type="dcterms:W3CDTF">2025-04-15T10:14:09Z</dcterms:created>
  <dcterms:modified xsi:type="dcterms:W3CDTF">2026-02-03T05:30:25Z</dcterms:modified>
</cp:coreProperties>
</file>